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41" activeTab="0"/>
  </bookViews>
  <sheets>
    <sheet name="01.03.2015" sheetId="1" r:id="rId1"/>
    <sheet name="Sheet3" sheetId="2" r:id="rId2"/>
  </sheets>
  <definedNames/>
  <calcPr fullCalcOnLoad="1" refMode="R1C1"/>
</workbook>
</file>

<file path=xl/sharedStrings.xml><?xml version="1.0" encoding="utf-8"?>
<sst xmlns="http://schemas.openxmlformats.org/spreadsheetml/2006/main" count="758" uniqueCount="415">
  <si>
    <t>УТВЕРЖДАЮ</t>
  </si>
  <si>
    <t>Генеральный директор</t>
  </si>
  <si>
    <t>ПРАЙС-ЛИСТ</t>
  </si>
  <si>
    <t>634061, Россия, г.Томск, пр.Комсомольский,62</t>
  </si>
  <si>
    <t xml:space="preserve"> </t>
  </si>
  <si>
    <t>Наименование продукции, тип прибора</t>
  </si>
  <si>
    <t>Диаметр корпуса</t>
  </si>
  <si>
    <t>Класс точности</t>
  </si>
  <si>
    <t>Резьба штуцера</t>
  </si>
  <si>
    <t>Диапазон измерения по стандартному ряду, кгс/см2</t>
  </si>
  <si>
    <t>Цена без НДС, руб.</t>
  </si>
  <si>
    <t>Манометры технические стандартного исполнения</t>
  </si>
  <si>
    <t>МП3-У, МВП3-У, ВП3-У</t>
  </si>
  <si>
    <t>М20*1,5</t>
  </si>
  <si>
    <t>0-0,6..4;-1-0,6..3;-1-0</t>
  </si>
  <si>
    <t>МП3-У, МВП3-У</t>
  </si>
  <si>
    <t>0-6..100;-1-5..24</t>
  </si>
  <si>
    <t>МП3-У</t>
  </si>
  <si>
    <t>0-160..600</t>
  </si>
  <si>
    <t>0-1000,1600</t>
  </si>
  <si>
    <t>МП3-У ФОШ, МВП3-У ФОШ, ВП3-У ФОШ</t>
  </si>
  <si>
    <t>0-0,6..100;-1-0,6..24;-1-0</t>
  </si>
  <si>
    <t>МП3-У ФОШ</t>
  </si>
  <si>
    <t>МП3-УУХЛ1, МВП3-УУХЛ1, ВП3-УУХЛ1</t>
  </si>
  <si>
    <t>МП3-УУХЛ1, МВП3-УУХЛ1</t>
  </si>
  <si>
    <t>МП3-УУХЛ1</t>
  </si>
  <si>
    <t>МП4-У, МВП4-У, ВП4-У</t>
  </si>
  <si>
    <t>МП4-У, МВП4-У</t>
  </si>
  <si>
    <t>МП4-У</t>
  </si>
  <si>
    <t>МП4-У ФОШ, МВП4-У ФОШ, ВП4-У ФОШ</t>
  </si>
  <si>
    <t>МП4-У ФОШ</t>
  </si>
  <si>
    <t>МП4-УУХЛ1, МВП4-УУХЛ1, ВП4-УУХЛ1</t>
  </si>
  <si>
    <t>МП4-УУХЛ1, МВП4-УУХЛ1</t>
  </si>
  <si>
    <t>МП4-УУХЛ1</t>
  </si>
  <si>
    <t>МП2-У, ВП2-У</t>
  </si>
  <si>
    <t xml:space="preserve">М12*1,5 </t>
  </si>
  <si>
    <t>МП2-У, МВП2-У</t>
  </si>
  <si>
    <t>0-1,6..100;-1-1,5..24</t>
  </si>
  <si>
    <t>МП2-У</t>
  </si>
  <si>
    <t>МП2-У,  ВП2-У</t>
  </si>
  <si>
    <t>МП2-У ОШ, МВП2-У ОШ</t>
  </si>
  <si>
    <t>МП, (МВП,ВП)2-У ОШ</t>
  </si>
  <si>
    <t>МП2-У ОШ</t>
  </si>
  <si>
    <t>ДМ (ДА) 2018 ОШ</t>
  </si>
  <si>
    <t xml:space="preserve">       4         </t>
  </si>
  <si>
    <t>М10*1</t>
  </si>
  <si>
    <t>0-2,5..250,-1-1,5..24</t>
  </si>
  <si>
    <t>ДМ (ДА, ДВ) 2029</t>
  </si>
  <si>
    <t>М12*1,5</t>
  </si>
  <si>
    <t>ДМ (ДА, ДВ) 8010 (котловой)</t>
  </si>
  <si>
    <t>0-1..600, -1-0,6..24, -1-0</t>
  </si>
  <si>
    <t>Манометры, вакуумметры и мановакуумметры показывающие точных измерений</t>
  </si>
  <si>
    <t>МПТИ, МВПТИ, ВПТИ (кл. т. 1,0)</t>
  </si>
  <si>
    <t xml:space="preserve">М20*1,5 </t>
  </si>
  <si>
    <t>0-0,6..60; -1-0,6..24;-1-0</t>
  </si>
  <si>
    <t>МПТИ  (кл. т. 1,0)</t>
  </si>
  <si>
    <t>0-100..600</t>
  </si>
  <si>
    <t>0-1000, 1600</t>
  </si>
  <si>
    <t>МПТИ, МВПТИ, ВПТИ (кл. т. 0,6)</t>
  </si>
  <si>
    <t>МПТИ (кл. т. 0,6)</t>
  </si>
  <si>
    <t>Манометры, вакуумметры и мановакуумметры показывающие точных измерений с внешним корректором "0"</t>
  </si>
  <si>
    <t>МПТИ, МВПТИ, ВПТИ (кл. т. 0,4)</t>
  </si>
  <si>
    <t>МПТИ (кл. т. 0,4)</t>
  </si>
  <si>
    <t>МПТИ (кл. т. 1,0)</t>
  </si>
  <si>
    <t>Железнодорожные манометры</t>
  </si>
  <si>
    <t xml:space="preserve">0-2,5...160;-1-15,24  </t>
  </si>
  <si>
    <t>МП-2</t>
  </si>
  <si>
    <t>0-6, 10,16</t>
  </si>
  <si>
    <t>МП-2  (с эл.подсветкой, белые светодиоды)</t>
  </si>
  <si>
    <t>МП-2 диск</t>
  </si>
  <si>
    <t>Судовые манометры</t>
  </si>
  <si>
    <t>МТПСд-100, МВТПСд-100, ВТПСд-100</t>
  </si>
  <si>
    <t>0-1..100,-1-0,6…24, -1-0</t>
  </si>
  <si>
    <t>МТПСд-100</t>
  </si>
  <si>
    <t>Клапанное устройство</t>
  </si>
  <si>
    <t>КУ (максиметр) модель 55201, 55202</t>
  </si>
  <si>
    <t>с  МТПСд-100-ОМ2  0-160...600</t>
  </si>
  <si>
    <t>КУ (максиметр)</t>
  </si>
  <si>
    <t>без прибора</t>
  </si>
  <si>
    <t>Манометры дифференциальные</t>
  </si>
  <si>
    <t>МДП4-СМ-Т</t>
  </si>
  <si>
    <t>-1-9</t>
  </si>
  <si>
    <t>Мановакуумметр показывающий</t>
  </si>
  <si>
    <t>МВП4-СМ-Т</t>
  </si>
  <si>
    <t>-1-5</t>
  </si>
  <si>
    <t>Аммиачные манометры</t>
  </si>
  <si>
    <t>МП3А-У, МВП3А-У, ВП3А-У</t>
  </si>
  <si>
    <t>0-1..600,-1-0,6..24; -1-0</t>
  </si>
  <si>
    <t>МП3А-У ОШ, МВП3А-У ОШ (Ф-ОШ)</t>
  </si>
  <si>
    <t>МП4А-У, МВП4А-У, ВП4А-У</t>
  </si>
  <si>
    <t>0-1..1600,-1-0,6..24; -1-0</t>
  </si>
  <si>
    <t>МП4А-У ОШ, МВП4А-У ОШ (Ф-ОШ)</t>
  </si>
  <si>
    <t>Молочные манометры</t>
  </si>
  <si>
    <t>МТП –100/1-ВУМ</t>
  </si>
  <si>
    <t>0-10</t>
  </si>
  <si>
    <t>Коррозионостойкие манометры</t>
  </si>
  <si>
    <t>0-0,6..1600; -1-0,6..24;  -1-0</t>
  </si>
  <si>
    <t>0-160...1600</t>
  </si>
  <si>
    <t>ДМ (ДА,ДВ) 8009-Кс исп.1</t>
  </si>
  <si>
    <t>0-1..25;-1-0,6..24;-1-0</t>
  </si>
  <si>
    <t>ДМ (ДА,ДВ) 8009-Кс исп.2</t>
  </si>
  <si>
    <t>Фланец</t>
  </si>
  <si>
    <t>М-3ВУ, МВ-3ВУ, В-3ВУ</t>
  </si>
  <si>
    <t>0-1..600;-1-0,6..24; -1-0</t>
  </si>
  <si>
    <t>ДМ (ДВ,ДА) 8008-ВУ</t>
  </si>
  <si>
    <t>0-1..600; -1-0,6..24; -1-0</t>
  </si>
  <si>
    <t>ДМ8008-ВУ исп.1 (с мембр. разделителем)</t>
  </si>
  <si>
    <t>ДМ8008-ВУ исп.2 (с мембр. разделителем)</t>
  </si>
  <si>
    <t>ДМ8008-ВУ</t>
  </si>
  <si>
    <t>ДМ (ДА,ДВ) 8008-ВУ ОШ</t>
  </si>
  <si>
    <t>ДМ(ДА,ДВ) 8008А-ВУ</t>
  </si>
  <si>
    <t>ДМ(ДА,ДВ)8032-ВУ</t>
  </si>
  <si>
    <t>ДМ(ДА,ДВ) 8032-ВУ-ОШ</t>
  </si>
  <si>
    <t>Виброустойчивые коррозионностойкие манометры</t>
  </si>
  <si>
    <t>М-3ВУКс, МВ-3ВУКс, В-3ВУКс</t>
  </si>
  <si>
    <t>0-1..1600; -1-0,6..24;  -1-0</t>
  </si>
  <si>
    <t>М-4ВУКс, МВ-4ВУКс, В-4ВУКс</t>
  </si>
  <si>
    <t>Сигнализирующие манометры</t>
  </si>
  <si>
    <t>ДМ (ДА, ДВ) 2005Сг</t>
  </si>
  <si>
    <t>0-1..60; -1-0,6..24; -1-0</t>
  </si>
  <si>
    <t>ДМ2005Сг</t>
  </si>
  <si>
    <t>ДМ (ДВ,ДА) 2005СгУ3-ЭКМ</t>
  </si>
  <si>
    <t xml:space="preserve">        1,5         </t>
  </si>
  <si>
    <t>ДМ2005СгУ3-ЭКМ</t>
  </si>
  <si>
    <t>ДМ (ДА, ДВ) 2010Сг</t>
  </si>
  <si>
    <t>0-1…100; -1-0,6..24; -1-0</t>
  </si>
  <si>
    <t>ДМ2010Сг</t>
  </si>
  <si>
    <t>ДМ (ДА, ДВ) 2010Сг ОШ</t>
  </si>
  <si>
    <t>ДМ2010Сг ОШ</t>
  </si>
  <si>
    <t xml:space="preserve">ДМ (ДА, ДВ) 5012Сг </t>
  </si>
  <si>
    <t>0-1...60; -1-0,6..24; -1-0</t>
  </si>
  <si>
    <t xml:space="preserve">ДМ5012Сг </t>
  </si>
  <si>
    <t>ДМ (ДА, ДВ)  5012Сг</t>
  </si>
  <si>
    <t>0-100..1600</t>
  </si>
  <si>
    <t>ДМ (ДА, ДВ) 5012СгВн</t>
  </si>
  <si>
    <t>ДМ 5012СгВн</t>
  </si>
  <si>
    <t>ДМ5012СгВнКс</t>
  </si>
  <si>
    <t>0-1..25</t>
  </si>
  <si>
    <t>Сигнализатор давления ФГ-1007</t>
  </si>
  <si>
    <t>Устройство разгрузки контактов (УРК)</t>
  </si>
  <si>
    <t>Для ДМ2010Сг, ДМ2005Сг</t>
  </si>
  <si>
    <t>С креплением</t>
  </si>
  <si>
    <t>Взрывозащищенные манометры</t>
  </si>
  <si>
    <t>ДМ (ДА, ДВ) 2005Сг 1ЕХ</t>
  </si>
  <si>
    <t>0-1..600; -1-0;-1-0,6..24</t>
  </si>
  <si>
    <t>ДМ(ДА,ДВ) 2005Сг1ЕХ«Кс»</t>
  </si>
  <si>
    <t>0-1..1600; -1-0; -1-0,6..24</t>
  </si>
  <si>
    <t>ДМ (ДА, ДВ) 5010Сг0Ех</t>
  </si>
  <si>
    <t>0-1…100; -1-0; -1-0,6..24</t>
  </si>
  <si>
    <t>ДМ 5010Сг0Ех</t>
  </si>
  <si>
    <t>Термометр манометрический</t>
  </si>
  <si>
    <t>ТМ2030Сг (без соединит. капилляра)</t>
  </si>
  <si>
    <t>-50..500 С</t>
  </si>
  <si>
    <t>Соединительный капилляр</t>
  </si>
  <si>
    <t>Длина 1 м</t>
  </si>
  <si>
    <t>Указатели температуры и давления для бытовых котлов</t>
  </si>
  <si>
    <t>Указатель температуры и давления УТД</t>
  </si>
  <si>
    <t>0..4 кгс/см2 ,   0..120 С</t>
  </si>
  <si>
    <t>Указатель температуры УТ-1</t>
  </si>
  <si>
    <t>0..120 С</t>
  </si>
  <si>
    <t>Указатель температуры УТ-2</t>
  </si>
  <si>
    <t>Вспомогательная арматура к манометрам и датчикам давления</t>
  </si>
  <si>
    <t>Указатель предельного давления</t>
  </si>
  <si>
    <t>Демпфирующее устройство ДВ</t>
  </si>
  <si>
    <t>Устройство сигнальное для респираторов (дыхательной аппаратуры) УС-1</t>
  </si>
  <si>
    <t>Мембранные разделители</t>
  </si>
  <si>
    <t>Разделитель мембранный РМ 5319М  М20*1,5 к ¼</t>
  </si>
  <si>
    <t>1-25</t>
  </si>
  <si>
    <t>Разделитель мембранный РМ 5319М  к ½</t>
  </si>
  <si>
    <t>Разделитель мембранный РМ 5321М  М20*1,5 к ¼</t>
  </si>
  <si>
    <t>25-160</t>
  </si>
  <si>
    <t>Разделитель мембранный РМ 5321М  к ½</t>
  </si>
  <si>
    <t>160-1000</t>
  </si>
  <si>
    <t>Разделитель мембранный РМ 5322М  М20*1,5 к ¼</t>
  </si>
  <si>
    <t>Разделитель мембранный РМ 5322М  к ½</t>
  </si>
  <si>
    <t>Разделитель мембранный РМ 5324М  М20*1,5 к ¼</t>
  </si>
  <si>
    <t>Разделитель мембранный РМ 5324М  к ½</t>
  </si>
  <si>
    <t>Разделитель мембранный РМ 5319С</t>
  </si>
  <si>
    <t>Разделитель мембранный РМ 5319См</t>
  </si>
  <si>
    <t>Разделитель мембранный РМ 5319С-01 (фторопласт)</t>
  </si>
  <si>
    <t>Разделитель мембранный РМ 5319См-01 (фторопласт)</t>
  </si>
  <si>
    <t>Разделитель мембранный РМ 5320С</t>
  </si>
  <si>
    <t>Разделитель мембранный РМ 5320С-01 (фторопласт)</t>
  </si>
  <si>
    <t>Разделитель мембранный РМ 5321С</t>
  </si>
  <si>
    <t>Разделитель мембранный РМ 5321С-01 (фторпласт)</t>
  </si>
  <si>
    <t>Разделитель мембранный РМ 5322С</t>
  </si>
  <si>
    <t>Разделитель мембранный РМ 5322С-01 (фторпласт)</t>
  </si>
  <si>
    <t>Разделитель мембранный РМ 5319С «Ор»</t>
  </si>
  <si>
    <t>Разделитель мембранный РМ 5319См «Ор»</t>
  </si>
  <si>
    <t>Разделитель мембранный РМ 5320С «Ор»</t>
  </si>
  <si>
    <t>Разделитель мембранный РМ 5321С «Ор»</t>
  </si>
  <si>
    <t>Разделитель мембранный РМ 5322С «Ор»</t>
  </si>
  <si>
    <t>Примечание: «Ор» - коррозионностойкое исполнение</t>
  </si>
  <si>
    <t>Комплектация приборной продукции разделителями мембранными (заполнение)</t>
  </si>
  <si>
    <t>Комплектация приборной продукции разделителями мембранными, ДВ  (заполнение)</t>
  </si>
  <si>
    <t>Вентильный блок</t>
  </si>
  <si>
    <t>Вентильный блок В-01</t>
  </si>
  <si>
    <t>нр К ½</t>
  </si>
  <si>
    <t>Вентильный блок В-01Д</t>
  </si>
  <si>
    <t>Вентильный блок В-02</t>
  </si>
  <si>
    <t>нр К ¼</t>
  </si>
  <si>
    <t>Вентильный блок В-02Д</t>
  </si>
  <si>
    <t>Вентильный блок В-03</t>
  </si>
  <si>
    <t>вр К ¼</t>
  </si>
  <si>
    <t>Вентильный блок В-03Д</t>
  </si>
  <si>
    <t xml:space="preserve">Вентильный блок В-04 </t>
  </si>
  <si>
    <t>вр К ½</t>
  </si>
  <si>
    <t>Вентильный блок В-04Д</t>
  </si>
  <si>
    <t>Вентильный блок В-05</t>
  </si>
  <si>
    <t>нр М20х1,5</t>
  </si>
  <si>
    <t>Вентильный блок В-05Д</t>
  </si>
  <si>
    <t>Вентильный блок В-05 с КМЧ</t>
  </si>
  <si>
    <t>Вентильный блок В-05Д с КМЧ</t>
  </si>
  <si>
    <t>Вентильный блок В-06</t>
  </si>
  <si>
    <t>нр R ½</t>
  </si>
  <si>
    <t>Вентильный блок В-06Д</t>
  </si>
  <si>
    <t>Вентильный блок В-07Д</t>
  </si>
  <si>
    <r>
      <t>нр</t>
    </r>
    <r>
      <rPr>
        <sz val="6.8"/>
        <color indexed="8"/>
        <rFont val="Arial"/>
        <family val="2"/>
      </rPr>
      <t xml:space="preserve"> </t>
    </r>
    <r>
      <rPr>
        <b/>
        <sz val="6.8"/>
        <color indexed="8"/>
        <rFont val="Arial"/>
        <family val="2"/>
      </rPr>
      <t>R</t>
    </r>
    <r>
      <rPr>
        <sz val="6.8"/>
        <color indexed="8"/>
        <rFont val="Arial"/>
        <family val="2"/>
      </rPr>
      <t>1/4</t>
    </r>
  </si>
  <si>
    <t>Вентильный блок В-08</t>
  </si>
  <si>
    <r>
      <t>нр G</t>
    </r>
    <r>
      <rPr>
        <sz val="6.8"/>
        <color indexed="8"/>
        <rFont val="Arial"/>
        <family val="2"/>
      </rPr>
      <t>1/2</t>
    </r>
  </si>
  <si>
    <t>Вентильный блок В-08Д</t>
  </si>
  <si>
    <t>Вентильный блок В-09Д</t>
  </si>
  <si>
    <r>
      <t>нр G</t>
    </r>
    <r>
      <rPr>
        <sz val="6.8"/>
        <color indexed="8"/>
        <rFont val="Arial"/>
        <family val="2"/>
      </rPr>
      <t>1/4</t>
    </r>
  </si>
  <si>
    <t>Вентильный блок В-10Д</t>
  </si>
  <si>
    <r>
      <t>вр R</t>
    </r>
    <r>
      <rPr>
        <sz val="6.8"/>
        <color indexed="8"/>
        <rFont val="Arial"/>
        <family val="2"/>
      </rPr>
      <t>1/2</t>
    </r>
  </si>
  <si>
    <t>Вентильный блок В-11</t>
  </si>
  <si>
    <r>
      <t>вр R</t>
    </r>
    <r>
      <rPr>
        <sz val="6.8"/>
        <rFont val="Times New Roman"/>
        <family val="1"/>
      </rPr>
      <t>1/4</t>
    </r>
  </si>
  <si>
    <t>Вентильный блок В-11Д</t>
  </si>
  <si>
    <t>Вентильный блок В-12</t>
  </si>
  <si>
    <r>
      <t>вр G</t>
    </r>
    <r>
      <rPr>
        <sz val="6.8"/>
        <color indexed="8"/>
        <rFont val="Arial"/>
        <family val="2"/>
      </rPr>
      <t>1/2</t>
    </r>
  </si>
  <si>
    <t>Вентильный блок В-12Д</t>
  </si>
  <si>
    <t>Вентильный блок В-13</t>
  </si>
  <si>
    <r>
      <t>вр G</t>
    </r>
    <r>
      <rPr>
        <sz val="6.8"/>
        <color indexed="8"/>
        <rFont val="Arial"/>
        <family val="2"/>
      </rPr>
      <t>1/4</t>
    </r>
  </si>
  <si>
    <t>Вентильный блок В-13Д</t>
  </si>
  <si>
    <t>Охладители</t>
  </si>
  <si>
    <t>Охладитель вертикальный (латунь)</t>
  </si>
  <si>
    <t>Способ присоединения «гайка-гайка»: М20х1,5-М20х1,5; М20х1,5-G1/2; G1/2-G1/2; G1/2-М20х1,5</t>
  </si>
  <si>
    <t>Охладитель вертикальный (сталь)</t>
  </si>
  <si>
    <t>Способ присоединения «штуцер-гайка»: М20х1,5-М20х1,5; М20х1,5-G1/2; G1/2-G1/2; G1/2-М20х1,5</t>
  </si>
  <si>
    <t>Охладитель горизонтальный (латунь)</t>
  </si>
  <si>
    <t>Охладитель горизонтальный (сталь)</t>
  </si>
  <si>
    <t xml:space="preserve">Способ присоединения «штуцер-гайка»: М20х1,5-М20х1,5; М20х1,5-G1/2; G1/2-G1/2; G1/2-М20х1,5; М20х1,5; G1/2 </t>
  </si>
  <si>
    <t>Гайка накидная для охладителя</t>
  </si>
  <si>
    <t>Гайка накидная (латунь)</t>
  </si>
  <si>
    <t>Гайка накидная (сталь)</t>
  </si>
  <si>
    <t xml:space="preserve"> М20*1,5</t>
  </si>
  <si>
    <t xml:space="preserve"> G1/2</t>
  </si>
  <si>
    <t>Рукав соединительный</t>
  </si>
  <si>
    <t>Рукав соединительный  (штуцер-гайка), (длина до 1200 мм)</t>
  </si>
  <si>
    <t>Латунь</t>
  </si>
  <si>
    <t>М20х1,5-М20х1,5; М20х1,5-G1/2; G1/2-G1/2; G1/2-М20х1,5</t>
  </si>
  <si>
    <t>Сталь</t>
  </si>
  <si>
    <t>Рукав соединительный (штуцер-гайка), (длина от 1600 до 3000 мм)</t>
  </si>
  <si>
    <t xml:space="preserve">Рукав соединительный (гайка-гайка), (длина до 1200 мм) </t>
  </si>
  <si>
    <t>Рукав соединительный (гайка-гайка), (длина от 1600 до 3000 мм)</t>
  </si>
  <si>
    <t>Рукав соединительный (штуцер-штуцер), (длина до 1200 мм)</t>
  </si>
  <si>
    <t>Рукав соединительный (штуцер-штуцер), (длина от 1600 до 3000 мм)</t>
  </si>
  <si>
    <t>Переходники</t>
  </si>
  <si>
    <t>Штуцер переходной (сталь)</t>
  </si>
  <si>
    <t>М20х1,5-М12х1,5</t>
  </si>
  <si>
    <t>Штуцер переходной (латунь)</t>
  </si>
  <si>
    <t>Штуцер переходной (нержавеющая сталь)</t>
  </si>
  <si>
    <t xml:space="preserve"> М20х1,5-G1/2</t>
  </si>
  <si>
    <t xml:space="preserve"> М20х1,5-К1/2</t>
  </si>
  <si>
    <t>М20х1,5-К1/4</t>
  </si>
  <si>
    <t>М12х1,5-G1/4</t>
  </si>
  <si>
    <t>Бобышки</t>
  </si>
  <si>
    <t>Бобышка (сталь)</t>
  </si>
  <si>
    <t>Общая высота 55 мм</t>
  </si>
  <si>
    <t>М20х1,5-7H</t>
  </si>
  <si>
    <t>Бобышка (нержавеющая сталь)</t>
  </si>
  <si>
    <t>Общая высота 100 мм</t>
  </si>
  <si>
    <t xml:space="preserve"> G1/2-B</t>
  </si>
  <si>
    <t xml:space="preserve">Примечание :   </t>
  </si>
  <si>
    <t xml:space="preserve">Цены при сокращении сроков поставки приборов увеличиваются на 10%-30% (в зависимости от сроков поставки, количества приборов и номенклатуры).   </t>
  </si>
  <si>
    <t>Цены на поставку манометров в экспортном (Э) исполнении увеличиваются на 20%.</t>
  </si>
  <si>
    <t>Цены на приборы кл. точности 1  (ДМ8008Ву, ДМ8008Ву ОШ, ДМ8010) и  кл. точности 1,5  (ДМ8009КС, ДМ8032Ву)  увеличиваются на 15%.</t>
  </si>
  <si>
    <t>Цены на приборы при специальном  исполнении  (кислород, ацетилен, хладон, обезжиривание) увеличиваются на 45 руб.</t>
  </si>
  <si>
    <t>Цены на приборы МП3(4)-УУ2 -ОШ(Ф-ОШ), ДМ2005СгУ3(ЭКМ) в алюминиевом корпусе увеличиваются на 20%.</t>
  </si>
  <si>
    <t>Цены на приборы МП3(4)-УУ2, МП2-УУ2 радиального исполнения с фланцем увеличиваются на 10%.</t>
  </si>
  <si>
    <t>Цены на приборы ДМ8032Ву радиального и осевого исполнения с фланцем увеличиваются на 10%.</t>
  </si>
  <si>
    <t>Цены на приборы с резьбой присоединительного штуцера, отличной от КД (кроме конической) увеличиваются на 55 руб. Цены на приборы с конической резьбой присоединительного штуцера увеличиваются на 85 руб.</t>
  </si>
  <si>
    <t>Цены на приборы по заказу с демпфером увеличиваются на 55 руб.</t>
  </si>
  <si>
    <t>Цены на приборы по заказу с номером увеличиваются на 40 руб.</t>
  </si>
  <si>
    <t>Цены на приборы с чертой предельного давления на циферблате увеличиваются на 20 руб.</t>
  </si>
  <si>
    <t>Цены на приборы с ценой деления шкалы, отличной от КД — договорные.</t>
  </si>
  <si>
    <t>Цены на приборы МП4-УУ2, ВП(МВП)4-УУ2, МП4А-УУ2, МВП4А-УУ2 в исполнении со стальной обечайкой увеличиваются на 35 руб.</t>
  </si>
  <si>
    <t>Цифровые манометры, выходной сигнал 0-5(4-20)мА</t>
  </si>
  <si>
    <t xml:space="preserve">ДМ5002М-А </t>
  </si>
  <si>
    <t>УХЛ3.1</t>
  </si>
  <si>
    <t>±0,25%</t>
  </si>
  <si>
    <t xml:space="preserve"> -1-0; 0-1</t>
  </si>
  <si>
    <t>0-1,6..600;  -1-0,6..24</t>
  </si>
  <si>
    <t>0-1000..2500</t>
  </si>
  <si>
    <t xml:space="preserve">ДМ5002М-Б </t>
  </si>
  <si>
    <t xml:space="preserve">ДМ5002М-В </t>
  </si>
  <si>
    <t xml:space="preserve">ДМ5002М-Г </t>
  </si>
  <si>
    <t>±0,06%</t>
  </si>
  <si>
    <t>ДМ5002А-ЖКИ-АП (с автономным питанием)</t>
  </si>
  <si>
    <t>Комплект оборудования для поверки средств измерений давления на базе ДМ5002М</t>
  </si>
  <si>
    <t>Цена по запросу в зависимости от комплектации</t>
  </si>
  <si>
    <t>Взрывозащищенные цифровые манометры, выходной сигнал 0-5(4-20)мА</t>
  </si>
  <si>
    <t>ДМ5002Вн-А</t>
  </si>
  <si>
    <t>ДМ5002Вн-Б</t>
  </si>
  <si>
    <t>ДМ5002Вн-В</t>
  </si>
  <si>
    <t>ДМ5002Вн-Г</t>
  </si>
  <si>
    <t>ДМ5001Е</t>
  </si>
  <si>
    <t>У2</t>
  </si>
  <si>
    <t>±1%</t>
  </si>
  <si>
    <t>-1-0; -1-0,6...24; 0-0,6...60</t>
  </si>
  <si>
    <t>0-100...600</t>
  </si>
  <si>
    <t>0-1000..1600</t>
  </si>
  <si>
    <t>ДМ5001Г</t>
  </si>
  <si>
    <t>Датчики давления и температуры, выходной сигнал 0-5(4-20) мА</t>
  </si>
  <si>
    <t>Датчик давления ДМ5007 (эконом)</t>
  </si>
  <si>
    <t xml:space="preserve">±0,5% </t>
  </si>
  <si>
    <t>избыточное давление 0...60</t>
  </si>
  <si>
    <t xml:space="preserve">Датчик давления ДМ5007А </t>
  </si>
  <si>
    <t>вакуумметрическое давление (-1-0)</t>
  </si>
  <si>
    <t>давление-разряжение -1-0-0,5...24</t>
  </si>
  <si>
    <t>избыточное давление 0-0,1...0,6</t>
  </si>
  <si>
    <t>избыточное давление 0-1,0...1,6</t>
  </si>
  <si>
    <t>избыточное давление 0-2,5...1000</t>
  </si>
  <si>
    <t>избыточное давление 0-1600; 2500</t>
  </si>
  <si>
    <t>Датчик давления ДМ5007Ех</t>
  </si>
  <si>
    <t>-1-0-0,25..1000</t>
  </si>
  <si>
    <t xml:space="preserve"> 0-1600; 2500</t>
  </si>
  <si>
    <t>Датчик давления ДМ5007АЕх</t>
  </si>
  <si>
    <t>±0,5%</t>
  </si>
  <si>
    <r>
      <t xml:space="preserve">-50..400 </t>
    </r>
    <r>
      <rPr>
        <b/>
        <vertAlign val="superscript"/>
        <sz val="9"/>
        <rFont val="Times New Roman"/>
        <family val="1"/>
      </rPr>
      <t>о</t>
    </r>
    <r>
      <rPr>
        <b/>
        <sz val="9"/>
        <rFont val="Times New Roman"/>
        <family val="1"/>
      </rPr>
      <t>С</t>
    </r>
  </si>
  <si>
    <t>Датчик температуры ТС5008Ех</t>
  </si>
  <si>
    <t>Блок питания БП-1С одноканальный</t>
  </si>
  <si>
    <t>Блок питания БП-2С двухканальный</t>
  </si>
  <si>
    <t>Цифровой измеритель ЦИ5003Б/1</t>
  </si>
  <si>
    <t>Цифровой измеритель ЦИ5003Б/2</t>
  </si>
  <si>
    <r>
      <t>Где: Ц</t>
    </r>
    <r>
      <rPr>
        <b/>
        <vertAlign val="subscript"/>
        <sz val="8"/>
        <rFont val="Times New Roman"/>
        <family val="1"/>
      </rPr>
      <t>б</t>
    </r>
    <r>
      <rPr>
        <b/>
        <sz val="8"/>
        <rFont val="Times New Roman"/>
        <family val="1"/>
      </rPr>
      <t xml:space="preserve"> – базовая цена, для основной погрешности  ±0,25%, </t>
    </r>
    <r>
      <rPr>
        <b/>
        <sz val="8"/>
        <color indexed="8"/>
        <rFont val="Times New Roman"/>
        <family val="1"/>
      </rPr>
      <t>±0,5%</t>
    </r>
    <r>
      <rPr>
        <b/>
        <sz val="8"/>
        <rFont val="Times New Roman"/>
        <family val="1"/>
      </rPr>
      <t xml:space="preserve"> для климатического исполнения — УХЛ 3.1</t>
    </r>
  </si>
  <si>
    <t>К1 – коэффициент по основной погрешности: для  ±0,15%; ±0,2 – 1,1; для ±0,1% – 1,4</t>
  </si>
  <si>
    <t>К2 — коэффициент для климатического исполнения У2 — 1,2</t>
  </si>
  <si>
    <t>К3 – коэффициент для специального исполнения «кислород»  – 1,2</t>
  </si>
  <si>
    <t>К4 – коэффициент исполнения для АЭС  – 1,9; с классом безопасности 3 — 3,0</t>
  </si>
  <si>
    <t>Цена на приборы ДМ5001Е, ДМ5001Г с исполнением RS-232 увеличиваются на 15%.</t>
  </si>
  <si>
    <t>Цена на поставку приборов в экспортном исполнении увеличивается на 20%.</t>
  </si>
  <si>
    <t>Цена на приборы ДМ5007А, ДМ5007АEx, ДМ5007Ex, ТС5008, ТС5008Ех с погрешностью 0,25 увеличивается на 10%.</t>
  </si>
  <si>
    <t>Пломбирование приборов осуществляется по заявке заказчика.</t>
  </si>
  <si>
    <t>В случае изменения цен на сырье и материалы предприятие оставляет за собой право пересмотра свободных цен.</t>
  </si>
  <si>
    <t>_______________________А.С. Филюшин</t>
  </si>
  <si>
    <t xml:space="preserve">на приборы ЗАО "Сектор-М"   </t>
  </si>
  <si>
    <t>E-mail:sector.m@gmail.com</t>
  </si>
  <si>
    <t>0…4 кгс/см2, 0…120С</t>
  </si>
  <si>
    <t>0…120С</t>
  </si>
  <si>
    <t>Цены на поставку манометров в тропическом (Т2 или Т3) и пылевлагозащищенном исполнении (IP53 или IP54) увеличиваются на 30%.</t>
  </si>
  <si>
    <t>Цены на приборы кл. точности 1,0 увеличиваются на 10%.</t>
  </si>
  <si>
    <t>Цены на сигнализирующие манометры с магнитным поджатием контактов (МП) увеличиваются на 120руб.</t>
  </si>
  <si>
    <t>Цены на приборы М-4ВУКс с температурным диапазоном от минус 65С до плюс 70С увеличиваются на 1320,00 руб.</t>
  </si>
  <si>
    <r>
      <t>Цены на приборы М-3ВУКс с с температурным диапазоном от минус 65</t>
    </r>
    <r>
      <rPr>
        <b/>
        <sz val="8"/>
        <rFont val="Times New Roman"/>
        <family val="1"/>
      </rPr>
      <t>С до плюс 70</t>
    </r>
    <r>
      <rPr>
        <b/>
        <sz val="8"/>
        <rFont val="Times New Roman"/>
        <family val="1"/>
      </rPr>
      <t>С увеличиваются на 660 руб.</t>
    </r>
  </si>
  <si>
    <t>Цены на приборы с оформлением документации на иностранном языке увеличиваются на 6%.</t>
  </si>
  <si>
    <t>Цены на приборы с  табличкой позиционного обозначения прибора 45 руб.</t>
  </si>
  <si>
    <t>Цена на приборы ДМ5002М, ДМ5002А-ЖКИ-АП и ДМ5002Вн рассчитывается по формуле: Ц=ЦбхК1хК2хК3хК4</t>
  </si>
  <si>
    <t>0-1;-1-0; -1-0,6</t>
  </si>
  <si>
    <t>0-1;-1-0;-1-0,6</t>
  </si>
  <si>
    <t>0-1000...1600</t>
  </si>
  <si>
    <t>"-1-0;0-1;0-1,6..600;  -1-0,6..24</t>
  </si>
  <si>
    <t>Отдел сбыта: тел. (3822) 26-12-52, тел. 44-06-06</t>
  </si>
  <si>
    <t xml:space="preserve">Цены услуги поверкий ЦСМ указаны в отдельном прайсе. </t>
  </si>
  <si>
    <t>МП3А-Кс, МВП3А-Кс, ВП3А-Кс(IP53)</t>
  </si>
  <si>
    <t>МП3А-Кс, МВП3А-Кс, ВП3А-Кс(IP54)</t>
  </si>
  <si>
    <t>0-10…600; -1-9..24</t>
  </si>
  <si>
    <t>МП4А-Кс, МВП4А-Кс, ВП4А-Кс(корп.алюм., IP53)</t>
  </si>
  <si>
    <t>0-0,6…100; -1-0,6.24;   -1-0</t>
  </si>
  <si>
    <t>0-0,6..6; -1-0,6..5;  -1-0</t>
  </si>
  <si>
    <t>МП4А-Кс, МВП4А-Кс, ВП4А-Кс (корп. нерж.IP54)</t>
  </si>
  <si>
    <t>Цены на приборы кл. точности 1  ДМ5012Сг(Вн,ВнКс)  увеличиваются на 15%.</t>
  </si>
  <si>
    <t>Цены на приборы ДМ8008Ву, ДМ8009Кс, ДМ8010, ДМ8032Ву,ФГ-1007 в тропическом исполнении  увеличиваются на 35%.</t>
  </si>
  <si>
    <t>Цены на услуги поверки ЦСМ по отдельному прайсу.</t>
  </si>
  <si>
    <t>Цена на поставку приборов в исполнении для АЭС (индивидуально на каждый заказ).</t>
  </si>
  <si>
    <t>Цена на поставку приборов в исполнении Т2 увеличивается на 20%.</t>
  </si>
  <si>
    <t>Цена на поставку приборов в исполнении "кислород" увеличивается на 50 руб.</t>
  </si>
  <si>
    <t>Цены на приборы с безопасным стеклом увеличиваются на 133,5 руб. для диамеира корпуся 100 мм, на 192 руб.для диаметра  корпуса 160 мм</t>
  </si>
  <si>
    <t>Цены на приборы с печатью поверителя в паспорте увеличиваются на 80 руб.(печать поверителя в паспорте 40 руб.+присвоение номера 40 руб.;печать поверителя в паспорте только для приборов с номером).</t>
  </si>
  <si>
    <t>Датчик давления ДМ5007Ех-ДД</t>
  </si>
  <si>
    <t>0-10…600 кПа</t>
  </si>
  <si>
    <t>МП, МВП (МП, МВП ОШ)</t>
  </si>
  <si>
    <t>Виброустойивые  манометры</t>
  </si>
  <si>
    <t>0-1..250, -1-1,5..24, -1-0</t>
  </si>
  <si>
    <t>МП, МВП (с эл. подсветкой)</t>
  </si>
  <si>
    <t>МПУ3 ОШ (с эл. подсветкой)</t>
  </si>
  <si>
    <t>0-1…6; -1-0,6..5;   -1-0</t>
  </si>
  <si>
    <t>МП3А-Кс, МВП3А-Кс, ВП3А-Кс( IP65)</t>
  </si>
  <si>
    <t>МП3А-Кс, МВП3А-Кс, ВП3А-Кс(ОШ,  IP65)</t>
  </si>
  <si>
    <t>МП4А-Кс, МВП4А-Кс, ВП4А-Кс (корп. нерж.IP65)</t>
  </si>
  <si>
    <t>МП4А-Кс, МВП4А-Кс, ВП4А-Кс (корп. нерж., ОШ, IP65)</t>
  </si>
  <si>
    <t>МП3А-Кс, МВП3А-Кс, ВП3А-Кс( IP65) в безопасном корпусе</t>
  </si>
  <si>
    <t>0-1..4; -1-0,6..5;  -1-0</t>
  </si>
  <si>
    <t>0-6…600; -1-9..24</t>
  </si>
  <si>
    <t>МП4А-Кс, МВП4А-Кс, ВП4А-Кс( IP65) в безопасном корпусе</t>
  </si>
  <si>
    <t>ДМ (ДА, ДВ) 2005Сг(корп.нерж.,IP54)</t>
  </si>
  <si>
    <t>0-1…4; -1-0,6..24; -1-0</t>
  </si>
  <si>
    <t>0-6...600</t>
  </si>
  <si>
    <t>ДМ 2005Сг(корп.нерж.,IP54)</t>
  </si>
  <si>
    <t>ДМ (ДА, ДВ) 2010Сг(корп.нерж.,IP54)</t>
  </si>
  <si>
    <t>ДМ2010Сг(корп.нерж.,IP54)</t>
  </si>
  <si>
    <t>Разделитель мембранный РМ-ГМ-Dn25-М20</t>
  </si>
  <si>
    <t>Разделитель мембранный РМ-ГМ-Dn32-М20</t>
  </si>
  <si>
    <t>Разделитель мембранный РМ-ГМ-Dn40-М20</t>
  </si>
  <si>
    <t>Разделитель мембранный РМ-ГМ-Dn50-М20</t>
  </si>
  <si>
    <t>Охладитель-переходник CS</t>
  </si>
  <si>
    <t xml:space="preserve"> М20х1,5-М20х1,5; М20х1,5-G1/2; М20х1,5-R1/2; М20х1,5-К1/2 </t>
  </si>
  <si>
    <t xml:space="preserve">Цены на поставку манометров в исполнении для АЭС увеличиваются на 60%.   </t>
  </si>
  <si>
    <t>Цены на приборы МП3(4)-УУХЛ1, МП3(4)А-Кс, М-3(4)ВУКс  с фланцем увеличиваются на 10%.</t>
  </si>
  <si>
    <t>Цены на приборы с оформлением документации на иностранном языке ДМ8010,ДМ8009Кс, ДМ8008Ву, ДМ8032Ву,ФГ-1007 увеличиваются на 10%, на остальные типы на 6%.</t>
  </si>
  <si>
    <t>Цены на приборы МПТИ кл.т.0,4 с зеркальной шкалой увеличиваются на 169,5 руб.</t>
  </si>
  <si>
    <t>Цены на приборы МП3(4)ВуКс сперегнрузочной способностью 200% увеличиваются на 355 руб.</t>
  </si>
  <si>
    <t>0- 10</t>
  </si>
  <si>
    <t xml:space="preserve">Цены с 01.03.2018 г. </t>
  </si>
  <si>
    <t>http://www.sector-m.ru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</si>
</sst>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#.00"/>
    <numFmt numFmtId="173" formatCode="#,##0.000"/>
    <numFmt numFmtId="174" formatCode="#,##0.0"/>
    <numFmt numFmtId="175" formatCode="#,###.0"/>
    <numFmt numFmtId="176" formatCode="#,###"/>
  </numFmts>
  <fonts count="58">
    <font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u val="single"/>
      <sz val="10"/>
      <color indexed="12"/>
      <name val="Arial Cyr"/>
      <family val="2"/>
    </font>
    <font>
      <i/>
      <sz val="9"/>
      <name val="Times New Roman"/>
      <family val="1"/>
    </font>
    <font>
      <u val="single"/>
      <sz val="10"/>
      <color indexed="12"/>
      <name val="Arial Cyr"/>
      <family val="2"/>
    </font>
    <font>
      <b/>
      <sz val="11"/>
      <name val="Times New Roman"/>
      <family val="1"/>
    </font>
    <font>
      <b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6.8"/>
      <color indexed="8"/>
      <name val="Times New Roman"/>
      <family val="1"/>
    </font>
    <font>
      <sz val="6.8"/>
      <color indexed="8"/>
      <name val="Arial"/>
      <family val="2"/>
    </font>
    <font>
      <b/>
      <sz val="6.8"/>
      <color indexed="8"/>
      <name val="Arial"/>
      <family val="2"/>
    </font>
    <font>
      <b/>
      <sz val="6.8"/>
      <name val="Times New Roman"/>
      <family val="1"/>
    </font>
    <font>
      <sz val="6.8"/>
      <name val="Times New Roman"/>
      <family val="1"/>
    </font>
    <font>
      <b/>
      <i/>
      <sz val="9"/>
      <name val="Times New Roman"/>
      <family val="1"/>
    </font>
    <font>
      <b/>
      <vertAlign val="superscript"/>
      <sz val="9"/>
      <name val="Times New Roman"/>
      <family val="1"/>
    </font>
    <font>
      <b/>
      <vertAlign val="subscript"/>
      <sz val="8"/>
      <name val="Times New Roman"/>
      <family val="1"/>
    </font>
    <font>
      <b/>
      <i/>
      <sz val="8"/>
      <name val="Times New Roman"/>
      <family val="1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7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5" fillId="0" borderId="0" xfId="42" applyNumberFormat="1" applyFont="1" applyFill="1" applyBorder="1" applyAlignment="1" applyProtection="1">
      <alignment horizontal="right"/>
      <protection/>
    </xf>
    <xf numFmtId="4" fontId="4" fillId="0" borderId="0" xfId="42" applyNumberFormat="1" applyFont="1" applyFill="1" applyBorder="1" applyAlignment="1" applyProtection="1">
      <alignment horizontal="right"/>
      <protection/>
    </xf>
    <xf numFmtId="0" fontId="5" fillId="0" borderId="0" xfId="42" applyNumberFormat="1" applyFont="1" applyFill="1" applyBorder="1" applyAlignment="1" applyProtection="1">
      <alignment horizontal="right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top" wrapText="1"/>
    </xf>
    <xf numFmtId="1" fontId="1" fillId="0" borderId="0" xfId="0" applyNumberFormat="1" applyFont="1" applyAlignment="1">
      <alignment horizontal="center"/>
    </xf>
    <xf numFmtId="0" fontId="6" fillId="0" borderId="10" xfId="0" applyFont="1" applyFill="1" applyBorder="1" applyAlignment="1">
      <alignment vertical="top" wrapText="1"/>
    </xf>
    <xf numFmtId="4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top" wrapText="1"/>
    </xf>
    <xf numFmtId="4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wrapText="1"/>
    </xf>
    <xf numFmtId="0" fontId="6" fillId="0" borderId="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4" fontId="6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4" fontId="13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/>
    </xf>
    <xf numFmtId="0" fontId="14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4" fontId="6" fillId="0" borderId="0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4" fontId="1" fillId="0" borderId="0" xfId="0" applyNumberFormat="1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4" fontId="9" fillId="0" borderId="0" xfId="42" applyNumberForma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center" vertical="top" wrapText="1"/>
    </xf>
    <xf numFmtId="3" fontId="6" fillId="0" borderId="10" xfId="0" applyNumberFormat="1" applyFont="1" applyFill="1" applyBorder="1" applyAlignment="1" applyProtection="1">
      <alignment horizontal="center" vertical="top" wrapText="1"/>
      <protection locked="0"/>
    </xf>
    <xf numFmtId="3" fontId="6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/>
    </xf>
    <xf numFmtId="176" fontId="5" fillId="0" borderId="10" xfId="0" applyNumberFormat="1" applyFont="1" applyFill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3" fontId="13" fillId="0" borderId="10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4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wrapText="1"/>
    </xf>
    <xf numFmtId="0" fontId="5" fillId="0" borderId="0" xfId="42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center" wrapText="1"/>
    </xf>
    <xf numFmtId="0" fontId="6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10" fontId="6" fillId="0" borderId="1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2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justify" wrapText="1"/>
    </xf>
    <xf numFmtId="0" fontId="6" fillId="0" borderId="0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0</xdr:row>
      <xdr:rowOff>152400</xdr:rowOff>
    </xdr:from>
    <xdr:to>
      <xdr:col>4</xdr:col>
      <xdr:colOff>38100</xdr:colOff>
      <xdr:row>3</xdr:row>
      <xdr:rowOff>0</xdr:rowOff>
    </xdr:to>
    <xdr:sp>
      <xdr:nvSpPr>
        <xdr:cNvPr id="1" name="AutoShape 1" descr="Частый горизонтальный"/>
        <xdr:cNvSpPr>
          <a:spLocks/>
        </xdr:cNvSpPr>
      </xdr:nvSpPr>
      <xdr:spPr>
        <a:xfrm>
          <a:off x="600075" y="152400"/>
          <a:ext cx="3876675" cy="352425"/>
        </a:xfrm>
        <a:prstGeom prst="roundRect">
          <a:avLst>
            <a:gd name="adj" fmla="val 0"/>
          </a:avLst>
        </a:prstGeom>
        <a:pattFill prst="narHorz">
          <a:fgClr>
            <a:srgbClr val="EAEAEA"/>
          </a:fgClr>
          <a:bgClr>
            <a:srgbClr val="FFFFFF"/>
          </a:bgClr>
        </a:patt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1</xdr:row>
      <xdr:rowOff>28575</xdr:rowOff>
    </xdr:from>
    <xdr:to>
      <xdr:col>0</xdr:col>
      <xdr:colOff>933450</xdr:colOff>
      <xdr:row>2</xdr:row>
      <xdr:rowOff>171450</xdr:rowOff>
    </xdr:to>
    <xdr:grpSp>
      <xdr:nvGrpSpPr>
        <xdr:cNvPr id="2" name="Group 2"/>
        <xdr:cNvGrpSpPr>
          <a:grpSpLocks/>
        </xdr:cNvGrpSpPr>
      </xdr:nvGrpSpPr>
      <xdr:grpSpPr>
        <a:xfrm>
          <a:off x="638175" y="190500"/>
          <a:ext cx="295275" cy="304800"/>
          <a:chOff x="1396" y="346"/>
          <a:chExt cx="811" cy="803"/>
        </a:xfrm>
        <a:solidFill>
          <a:srgbClr val="FFFFFF"/>
        </a:solidFill>
      </xdr:grpSpPr>
      <xdr:sp>
        <xdr:nvSpPr>
          <xdr:cNvPr id="3" name="Oval 3"/>
          <xdr:cNvSpPr>
            <a:spLocks/>
          </xdr:cNvSpPr>
        </xdr:nvSpPr>
        <xdr:spPr>
          <a:xfrm>
            <a:off x="1396" y="346"/>
            <a:ext cx="811" cy="803"/>
          </a:xfrm>
          <a:prstGeom prst="ellipse">
            <a:avLst/>
          </a:prstGeom>
          <a:solidFill>
            <a:srgbClr val="C0C0C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Arc 4"/>
          <xdr:cNvSpPr>
            <a:spLocks/>
          </xdr:cNvSpPr>
        </xdr:nvSpPr>
        <xdr:spPr>
          <a:xfrm>
            <a:off x="1452" y="429"/>
            <a:ext cx="703" cy="668"/>
          </a:xfrm>
          <a:custGeom>
            <a:pathLst>
              <a:path fill="none" h="41330" w="43200">
                <a:moveTo>
                  <a:pt x="30391" y="-1"/>
                </a:moveTo>
                <a:cubicBezTo>
                  <a:pt x="38181" y="3471"/>
                  <a:pt x="43200" y="11201"/>
                  <a:pt x="43200" y="19730"/>
                </a:cubicBezTo>
                <a:cubicBezTo>
                  <a:pt x="43200" y="31659"/>
                  <a:pt x="33529" y="41330"/>
                  <a:pt x="21600" y="41330"/>
                </a:cubicBezTo>
                <a:cubicBezTo>
                  <a:pt x="9670" y="41330"/>
                  <a:pt x="0" y="31659"/>
                  <a:pt x="0" y="19730"/>
                </a:cubicBezTo>
                <a:cubicBezTo>
                  <a:pt x="-1" y="11281"/>
                  <a:pt x="4925" y="3608"/>
                  <a:pt x="12607" y="91"/>
                </a:cubicBezTo>
              </a:path>
              <a:path stroke="0" h="41330" w="43200">
                <a:moveTo>
                  <a:pt x="30391" y="-1"/>
                </a:moveTo>
                <a:cubicBezTo>
                  <a:pt x="38181" y="3471"/>
                  <a:pt x="43200" y="11201"/>
                  <a:pt x="43200" y="19730"/>
                </a:cubicBezTo>
                <a:cubicBezTo>
                  <a:pt x="43200" y="31659"/>
                  <a:pt x="33529" y="41330"/>
                  <a:pt x="21600" y="41330"/>
                </a:cubicBezTo>
                <a:cubicBezTo>
                  <a:pt x="9670" y="41330"/>
                  <a:pt x="0" y="31659"/>
                  <a:pt x="0" y="19730"/>
                </a:cubicBezTo>
                <a:cubicBezTo>
                  <a:pt x="-1" y="11281"/>
                  <a:pt x="4925" y="3608"/>
                  <a:pt x="12607" y="91"/>
                </a:cubicBezTo>
                <a:lnTo>
                  <a:pt x="21600" y="19730"/>
                </a:lnTo>
                <a:lnTo>
                  <a:pt x="30391" y="-1"/>
                </a:lnTo>
                <a:close/>
              </a:path>
            </a:pathLst>
          </a:custGeom>
          <a:gradFill rotWithShape="1">
            <a:gsLst>
              <a:gs pos="0">
                <a:srgbClr val="2F2F47"/>
              </a:gs>
              <a:gs pos="50000">
                <a:srgbClr val="666699"/>
              </a:gs>
              <a:gs pos="100000">
                <a:srgbClr val="2F2F47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" name="Group 5"/>
          <xdr:cNvGrpSpPr>
            <a:grpSpLocks/>
          </xdr:cNvGrpSpPr>
        </xdr:nvGrpSpPr>
        <xdr:grpSpPr>
          <a:xfrm>
            <a:off x="1689" y="407"/>
            <a:ext cx="228" cy="268"/>
            <a:chOff x="3193" y="1170"/>
            <a:chExt cx="903" cy="1177"/>
          </a:xfrm>
          <a:solidFill>
            <a:srgbClr val="FFFFFF"/>
          </a:solidFill>
        </xdr:grpSpPr>
        <xdr:sp>
          <xdr:nvSpPr>
            <xdr:cNvPr id="6" name="AutoShape 6"/>
            <xdr:cNvSpPr>
              <a:spLocks/>
            </xdr:cNvSpPr>
          </xdr:nvSpPr>
          <xdr:spPr>
            <a:xfrm>
              <a:off x="3193" y="1230"/>
              <a:ext cx="903" cy="1117"/>
            </a:xfrm>
            <a:prstGeom prst="flowChartMerge">
              <a:avLst/>
            </a:prstGeom>
            <a:gradFill rotWithShape="1">
              <a:gsLst>
                <a:gs pos="0">
                  <a:srgbClr val="2F2F47"/>
                </a:gs>
                <a:gs pos="50000">
                  <a:srgbClr val="666699"/>
                </a:gs>
                <a:gs pos="100000">
                  <a:srgbClr val="2F2F47"/>
                </a:gs>
              </a:gsLst>
              <a:lin ang="0" scaled="1"/>
            </a:gra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grpSp>
          <xdr:nvGrpSpPr>
            <xdr:cNvPr id="7" name="Group 7"/>
            <xdr:cNvGrpSpPr>
              <a:grpSpLocks/>
            </xdr:cNvGrpSpPr>
          </xdr:nvGrpSpPr>
          <xdr:grpSpPr>
            <a:xfrm>
              <a:off x="3237" y="1170"/>
              <a:ext cx="840" cy="48"/>
              <a:chOff x="3237" y="1170"/>
              <a:chExt cx="840" cy="48"/>
            </a:xfrm>
            <a:solidFill>
              <a:srgbClr val="FFFFFF"/>
            </a:solidFill>
          </xdr:grpSpPr>
          <xdr:sp>
            <xdr:nvSpPr>
              <xdr:cNvPr id="8" name="Line 8"/>
              <xdr:cNvSpPr>
                <a:spLocks/>
              </xdr:cNvSpPr>
            </xdr:nvSpPr>
            <xdr:spPr>
              <a:xfrm>
                <a:off x="3237" y="1218"/>
                <a:ext cx="840" cy="0"/>
              </a:xfrm>
              <a:prstGeom prst="line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9" name="Line 9"/>
              <xdr:cNvSpPr>
                <a:spLocks/>
              </xdr:cNvSpPr>
            </xdr:nvSpPr>
            <xdr:spPr>
              <a:xfrm>
                <a:off x="3285" y="1206"/>
                <a:ext cx="732" cy="0"/>
              </a:xfrm>
              <a:prstGeom prst="line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0" name="Line 10"/>
              <xdr:cNvSpPr>
                <a:spLocks/>
              </xdr:cNvSpPr>
            </xdr:nvSpPr>
            <xdr:spPr>
              <a:xfrm>
                <a:off x="3339" y="1194"/>
                <a:ext cx="636" cy="0"/>
              </a:xfrm>
              <a:prstGeom prst="line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1" name="Line 11"/>
              <xdr:cNvSpPr>
                <a:spLocks/>
              </xdr:cNvSpPr>
            </xdr:nvSpPr>
            <xdr:spPr>
              <a:xfrm>
                <a:off x="3405" y="1182"/>
                <a:ext cx="486" cy="0"/>
              </a:xfrm>
              <a:prstGeom prst="line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12" name="Line 12"/>
              <xdr:cNvSpPr>
                <a:spLocks/>
              </xdr:cNvSpPr>
            </xdr:nvSpPr>
            <xdr:spPr>
              <a:xfrm>
                <a:off x="3501" y="1170"/>
                <a:ext cx="294" cy="0"/>
              </a:xfrm>
              <a:prstGeom prst="line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sp>
        <xdr:nvSpPr>
          <xdr:cNvPr id="13" name="Oval 13"/>
          <xdr:cNvSpPr>
            <a:spLocks/>
          </xdr:cNvSpPr>
        </xdr:nvSpPr>
        <xdr:spPr>
          <a:xfrm>
            <a:off x="1689" y="389"/>
            <a:ext cx="228" cy="66"/>
          </a:xfrm>
          <a:prstGeom prst="ellipse">
            <a:avLst/>
          </a:prstGeom>
          <a:gradFill rotWithShape="1">
            <a:gsLst>
              <a:gs pos="0">
                <a:srgbClr val="2F2F47"/>
              </a:gs>
              <a:gs pos="50000">
                <a:srgbClr val="666699"/>
              </a:gs>
              <a:gs pos="100000">
                <a:srgbClr val="2F2F47"/>
              </a:gs>
            </a:gsLst>
            <a:lin ang="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952500</xdr:colOff>
      <xdr:row>1</xdr:row>
      <xdr:rowOff>9525</xdr:rowOff>
    </xdr:from>
    <xdr:to>
      <xdr:col>3</xdr:col>
      <xdr:colOff>476250</xdr:colOff>
      <xdr:row>1</xdr:row>
      <xdr:rowOff>152400</xdr:rowOff>
    </xdr:to>
    <xdr:sp>
      <xdr:nvSpPr>
        <xdr:cNvPr id="14" name="WordArt 14"/>
        <xdr:cNvSpPr>
          <a:spLocks/>
        </xdr:cNvSpPr>
      </xdr:nvSpPr>
      <xdr:spPr>
        <a:xfrm>
          <a:off x="952500" y="171450"/>
          <a:ext cx="3352800" cy="142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600" kern="10" spc="0">
              <a:ln w="9525" cmpd="sng">
                <a:noFill/>
              </a:ln>
              <a:solidFill>
                <a:srgbClr val="666699"/>
              </a:solidFill>
              <a:latin typeface="Hair "/>
              <a:cs typeface="Hair "/>
            </a:rPr>
            <a:t>ЗАКРЫТОЕ АКЦИОНЕРНОЕ ОБЩЕСТВО</a:t>
          </a:r>
        </a:p>
      </xdr:txBody>
    </xdr:sp>
    <xdr:clientData/>
  </xdr:twoCellAnchor>
  <xdr:twoCellAnchor>
    <xdr:from>
      <xdr:col>0</xdr:col>
      <xdr:colOff>1076325</xdr:colOff>
      <xdr:row>2</xdr:row>
      <xdr:rowOff>0</xdr:rowOff>
    </xdr:from>
    <xdr:to>
      <xdr:col>3</xdr:col>
      <xdr:colOff>247650</xdr:colOff>
      <xdr:row>2</xdr:row>
      <xdr:rowOff>161925</xdr:rowOff>
    </xdr:to>
    <xdr:sp>
      <xdr:nvSpPr>
        <xdr:cNvPr id="15" name="WordArt 15"/>
        <xdr:cNvSpPr>
          <a:spLocks/>
        </xdr:cNvSpPr>
      </xdr:nvSpPr>
      <xdr:spPr>
        <a:xfrm>
          <a:off x="1076325" y="323850"/>
          <a:ext cx="3000375" cy="161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666699"/>
              </a:solidFill>
              <a:effectLst>
                <a:outerShdw dist="17960" dir="13500000" algn="ctr">
                  <a:srgbClr val="3D3D5C">
                    <a:alpha val="100000"/>
                  </a:srgbClr>
                </a:outerShdw>
              </a:effectLst>
              <a:latin typeface="Book Antiqua"/>
              <a:cs typeface="Book Antiqua"/>
            </a:rPr>
            <a:t>СЕКТОР-М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ctor-m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0"/>
  <sheetViews>
    <sheetView tabSelected="1" zoomScalePageLayoutView="0" workbookViewId="0" topLeftCell="A1">
      <selection activeCell="F10" sqref="F10"/>
    </sheetView>
  </sheetViews>
  <sheetFormatPr defaultColWidth="11.7109375" defaultRowHeight="12.75" customHeight="1"/>
  <cols>
    <col min="1" max="1" width="39.00390625" style="1" customWidth="1"/>
    <col min="2" max="2" width="8.140625" style="2" customWidth="1"/>
    <col min="3" max="3" width="10.28125" style="3" customWidth="1"/>
    <col min="4" max="4" width="9.140625" style="4" customWidth="1"/>
    <col min="5" max="5" width="28.421875" style="4" customWidth="1"/>
    <col min="6" max="6" width="13.140625" style="5" customWidth="1"/>
    <col min="7" max="8" width="0" style="4" hidden="1" customWidth="1"/>
    <col min="9" max="255" width="11.7109375" style="4" customWidth="1"/>
    <col min="256" max="16384" width="11.7109375" style="6" customWidth="1"/>
  </cols>
  <sheetData>
    <row r="1" spans="1:6" ht="12.75" customHeight="1">
      <c r="A1" s="7"/>
      <c r="B1" s="7"/>
      <c r="C1" s="7"/>
      <c r="D1" s="8"/>
      <c r="E1" s="112" t="s">
        <v>0</v>
      </c>
      <c r="F1" s="112"/>
    </row>
    <row r="2" spans="1:6" ht="12.75" customHeight="1">
      <c r="A2" s="115"/>
      <c r="B2" s="116"/>
      <c r="C2" s="116"/>
      <c r="D2" s="116"/>
      <c r="E2" s="112" t="s">
        <v>1</v>
      </c>
      <c r="F2" s="112"/>
    </row>
    <row r="3" spans="1:6" ht="14.25" customHeight="1">
      <c r="A3" s="116"/>
      <c r="B3" s="116"/>
      <c r="C3" s="116"/>
      <c r="D3" s="116"/>
      <c r="E3" s="9"/>
      <c r="F3" s="8"/>
    </row>
    <row r="4" spans="1:6" ht="12" customHeight="1">
      <c r="A4" s="7"/>
      <c r="B4" s="7"/>
      <c r="C4" s="7"/>
      <c r="D4" s="112" t="s">
        <v>345</v>
      </c>
      <c r="E4" s="112"/>
      <c r="F4" s="112"/>
    </row>
    <row r="5" spans="1:6" ht="12.75" customHeight="1">
      <c r="A5" s="113" t="s">
        <v>2</v>
      </c>
      <c r="B5" s="113"/>
      <c r="C5" s="113"/>
      <c r="D5" s="113"/>
      <c r="E5" s="113"/>
      <c r="F5" s="113"/>
    </row>
    <row r="6" spans="1:6" ht="12.75" customHeight="1">
      <c r="A6" s="113" t="s">
        <v>346</v>
      </c>
      <c r="B6" s="113"/>
      <c r="C6" s="113"/>
      <c r="D6" s="113"/>
      <c r="E6" s="113"/>
      <c r="F6" s="113"/>
    </row>
    <row r="7" spans="1:6" ht="11.25" customHeight="1">
      <c r="A7" s="10" t="s">
        <v>3</v>
      </c>
      <c r="B7" s="11"/>
      <c r="C7" s="12"/>
      <c r="D7" s="13"/>
      <c r="E7" s="14"/>
      <c r="F7" s="15"/>
    </row>
    <row r="8" spans="1:6" ht="11.25" customHeight="1">
      <c r="A8" s="10" t="s">
        <v>362</v>
      </c>
      <c r="B8" s="11"/>
      <c r="C8" s="12"/>
      <c r="D8" s="16"/>
      <c r="E8" s="16"/>
      <c r="F8" s="88" t="s">
        <v>414</v>
      </c>
    </row>
    <row r="9" spans="1:6" ht="11.25" customHeight="1">
      <c r="A9" s="10"/>
      <c r="B9" s="11"/>
      <c r="C9" s="12"/>
      <c r="D9" s="16"/>
      <c r="E9" s="16"/>
      <c r="F9" s="17"/>
    </row>
    <row r="10" spans="1:7" ht="12" customHeight="1">
      <c r="A10" s="10"/>
      <c r="B10" s="11"/>
      <c r="C10" s="18"/>
      <c r="D10" s="18"/>
      <c r="E10" s="19"/>
      <c r="F10" s="20" t="s">
        <v>413</v>
      </c>
      <c r="G10" s="4" t="s">
        <v>4</v>
      </c>
    </row>
    <row r="11" spans="1:6" ht="10.5" customHeight="1">
      <c r="A11" s="10" t="s">
        <v>347</v>
      </c>
      <c r="B11" s="11"/>
      <c r="C11" s="18"/>
      <c r="D11" s="18"/>
      <c r="E11" s="114"/>
      <c r="F11" s="114"/>
    </row>
    <row r="12" spans="1:6" ht="10.5" customHeight="1">
      <c r="A12" s="10"/>
      <c r="B12" s="11"/>
      <c r="C12" s="18"/>
      <c r="D12" s="18"/>
      <c r="E12" s="21"/>
      <c r="F12" s="21"/>
    </row>
    <row r="13" spans="1:6" ht="10.5" customHeight="1">
      <c r="A13" s="10"/>
      <c r="B13" s="11"/>
      <c r="C13" s="18"/>
      <c r="D13" s="18"/>
      <c r="E13" s="19"/>
      <c r="F13" s="20"/>
    </row>
    <row r="14" spans="1:7" ht="27.75" customHeight="1">
      <c r="A14" s="22" t="s">
        <v>5</v>
      </c>
      <c r="B14" s="22" t="s">
        <v>6</v>
      </c>
      <c r="C14" s="22" t="s">
        <v>7</v>
      </c>
      <c r="D14" s="22" t="s">
        <v>8</v>
      </c>
      <c r="E14" s="22" t="s">
        <v>9</v>
      </c>
      <c r="F14" s="23" t="s">
        <v>10</v>
      </c>
      <c r="G14" s="23" t="s">
        <v>10</v>
      </c>
    </row>
    <row r="15" spans="1:7" ht="14.25" customHeight="1">
      <c r="A15" s="117" t="s">
        <v>11</v>
      </c>
      <c r="B15" s="117"/>
      <c r="C15" s="117"/>
      <c r="D15" s="117"/>
      <c r="E15" s="117"/>
      <c r="F15" s="117"/>
      <c r="G15" s="24"/>
    </row>
    <row r="16" spans="1:8" ht="12.75" customHeight="1">
      <c r="A16" s="25" t="s">
        <v>12</v>
      </c>
      <c r="B16" s="118">
        <v>100</v>
      </c>
      <c r="C16" s="118">
        <v>1.5</v>
      </c>
      <c r="D16" s="118" t="s">
        <v>13</v>
      </c>
      <c r="E16" s="26" t="s">
        <v>14</v>
      </c>
      <c r="F16" s="89">
        <v>853</v>
      </c>
      <c r="G16" s="27">
        <v>468</v>
      </c>
      <c r="H16" s="28">
        <f aca="true" t="shared" si="0" ref="H16:H53">(G16-F16)*100/G16</f>
        <v>-82.26495726495726</v>
      </c>
    </row>
    <row r="17" spans="1:8" ht="12.75" customHeight="1">
      <c r="A17" s="25" t="s">
        <v>15</v>
      </c>
      <c r="B17" s="118"/>
      <c r="C17" s="118"/>
      <c r="D17" s="118"/>
      <c r="E17" s="26" t="s">
        <v>16</v>
      </c>
      <c r="F17" s="89">
        <v>739</v>
      </c>
      <c r="G17" s="27">
        <v>425</v>
      </c>
      <c r="H17" s="28">
        <f t="shared" si="0"/>
        <v>-73.88235294117646</v>
      </c>
    </row>
    <row r="18" spans="1:8" ht="12.75" customHeight="1">
      <c r="A18" s="25" t="s">
        <v>17</v>
      </c>
      <c r="B18" s="118"/>
      <c r="C18" s="118"/>
      <c r="D18" s="118"/>
      <c r="E18" s="26" t="s">
        <v>18</v>
      </c>
      <c r="F18" s="89">
        <v>1081</v>
      </c>
      <c r="G18" s="27">
        <v>709</v>
      </c>
      <c r="H18" s="28">
        <f t="shared" si="0"/>
        <v>-52.46826516220028</v>
      </c>
    </row>
    <row r="19" spans="1:8" ht="12.75" customHeight="1">
      <c r="A19" s="25" t="s">
        <v>17</v>
      </c>
      <c r="B19" s="118"/>
      <c r="C19" s="118"/>
      <c r="D19" s="118"/>
      <c r="E19" s="26" t="s">
        <v>19</v>
      </c>
      <c r="F19" s="89">
        <v>1656</v>
      </c>
      <c r="G19" s="27">
        <v>950</v>
      </c>
      <c r="H19" s="28">
        <f t="shared" si="0"/>
        <v>-74.3157894736842</v>
      </c>
    </row>
    <row r="20" spans="1:8" ht="12.75" customHeight="1">
      <c r="A20" s="29" t="s">
        <v>20</v>
      </c>
      <c r="B20" s="118">
        <v>100</v>
      </c>
      <c r="C20" s="118">
        <v>1.5</v>
      </c>
      <c r="D20" s="118" t="s">
        <v>13</v>
      </c>
      <c r="E20" s="26" t="s">
        <v>21</v>
      </c>
      <c r="F20" s="90">
        <v>1320</v>
      </c>
      <c r="G20" s="30">
        <v>850</v>
      </c>
      <c r="H20" s="28">
        <f t="shared" si="0"/>
        <v>-55.294117647058826</v>
      </c>
    </row>
    <row r="21" spans="1:8" ht="12.75" customHeight="1">
      <c r="A21" s="29" t="s">
        <v>22</v>
      </c>
      <c r="B21" s="118"/>
      <c r="C21" s="118"/>
      <c r="D21" s="118"/>
      <c r="E21" s="26" t="s">
        <v>18</v>
      </c>
      <c r="F21" s="90">
        <v>1975</v>
      </c>
      <c r="G21" s="30">
        <v>1295</v>
      </c>
      <c r="H21" s="28">
        <f t="shared" si="0"/>
        <v>-52.50965250965251</v>
      </c>
    </row>
    <row r="22" spans="1:8" ht="12.75" customHeight="1">
      <c r="A22" s="29" t="s">
        <v>22</v>
      </c>
      <c r="B22" s="118"/>
      <c r="C22" s="118"/>
      <c r="D22" s="118"/>
      <c r="E22" s="26" t="s">
        <v>19</v>
      </c>
      <c r="F22" s="90">
        <v>2230</v>
      </c>
      <c r="G22" s="30">
        <v>1435</v>
      </c>
      <c r="H22" s="28">
        <f t="shared" si="0"/>
        <v>-55.400696864111495</v>
      </c>
    </row>
    <row r="23" spans="1:8" ht="12.75" customHeight="1">
      <c r="A23" s="29" t="s">
        <v>23</v>
      </c>
      <c r="B23" s="118">
        <v>100</v>
      </c>
      <c r="C23" s="118">
        <v>1.5</v>
      </c>
      <c r="D23" s="118" t="s">
        <v>13</v>
      </c>
      <c r="E23" s="26" t="s">
        <v>14</v>
      </c>
      <c r="F23" s="90">
        <v>1405</v>
      </c>
      <c r="G23" s="30">
        <v>834</v>
      </c>
      <c r="H23" s="28">
        <f t="shared" si="0"/>
        <v>-68.4652278177458</v>
      </c>
    </row>
    <row r="24" spans="1:8" ht="12.75" customHeight="1">
      <c r="A24" s="29" t="s">
        <v>24</v>
      </c>
      <c r="B24" s="118"/>
      <c r="C24" s="118"/>
      <c r="D24" s="118"/>
      <c r="E24" s="26" t="s">
        <v>16</v>
      </c>
      <c r="F24" s="90">
        <v>1308</v>
      </c>
      <c r="G24" s="30">
        <v>744</v>
      </c>
      <c r="H24" s="28">
        <f t="shared" si="0"/>
        <v>-75.80645161290323</v>
      </c>
    </row>
    <row r="25" spans="1:8" ht="12.75" customHeight="1">
      <c r="A25" s="29" t="s">
        <v>25</v>
      </c>
      <c r="B25" s="118"/>
      <c r="C25" s="118"/>
      <c r="D25" s="118"/>
      <c r="E25" s="26" t="s">
        <v>18</v>
      </c>
      <c r="F25" s="90">
        <v>1629</v>
      </c>
      <c r="G25" s="30">
        <v>1066</v>
      </c>
      <c r="H25" s="28">
        <f t="shared" si="0"/>
        <v>-52.814258911819884</v>
      </c>
    </row>
    <row r="26" spans="1:8" ht="12.75" customHeight="1">
      <c r="A26" s="29" t="s">
        <v>25</v>
      </c>
      <c r="B26" s="118"/>
      <c r="C26" s="118"/>
      <c r="D26" s="118"/>
      <c r="E26" s="26" t="s">
        <v>19</v>
      </c>
      <c r="F26" s="90">
        <v>2289</v>
      </c>
      <c r="G26" s="30">
        <v>1430</v>
      </c>
      <c r="H26" s="28">
        <f t="shared" si="0"/>
        <v>-60.06993006993007</v>
      </c>
    </row>
    <row r="27" spans="1:8" ht="12.75" customHeight="1">
      <c r="A27" s="29" t="s">
        <v>26</v>
      </c>
      <c r="B27" s="118">
        <v>160</v>
      </c>
      <c r="C27" s="118">
        <v>1.5</v>
      </c>
      <c r="D27" s="118" t="s">
        <v>13</v>
      </c>
      <c r="E27" s="26" t="s">
        <v>14</v>
      </c>
      <c r="F27" s="89">
        <v>1024</v>
      </c>
      <c r="G27" s="27">
        <v>566</v>
      </c>
      <c r="H27" s="28">
        <f t="shared" si="0"/>
        <v>-80.91872791519435</v>
      </c>
    </row>
    <row r="28" spans="1:8" ht="12.75" customHeight="1">
      <c r="A28" s="29" t="s">
        <v>27</v>
      </c>
      <c r="B28" s="118"/>
      <c r="C28" s="118"/>
      <c r="D28" s="118"/>
      <c r="E28" s="26" t="s">
        <v>16</v>
      </c>
      <c r="F28" s="89">
        <v>914</v>
      </c>
      <c r="G28" s="27">
        <v>525</v>
      </c>
      <c r="H28" s="28">
        <f t="shared" si="0"/>
        <v>-74.0952380952381</v>
      </c>
    </row>
    <row r="29" spans="1:8" ht="12.75" customHeight="1">
      <c r="A29" s="29" t="s">
        <v>28</v>
      </c>
      <c r="B29" s="118"/>
      <c r="C29" s="118"/>
      <c r="D29" s="118"/>
      <c r="E29" s="26" t="s">
        <v>18</v>
      </c>
      <c r="F29" s="89">
        <v>1274</v>
      </c>
      <c r="G29" s="27">
        <v>760</v>
      </c>
      <c r="H29" s="28">
        <f t="shared" si="0"/>
        <v>-67.63157894736842</v>
      </c>
    </row>
    <row r="30" spans="1:8" ht="12.75" customHeight="1">
      <c r="A30" s="29" t="s">
        <v>28</v>
      </c>
      <c r="B30" s="118"/>
      <c r="C30" s="118"/>
      <c r="D30" s="118"/>
      <c r="E30" s="26" t="s">
        <v>19</v>
      </c>
      <c r="F30" s="89">
        <v>1863</v>
      </c>
      <c r="G30" s="27">
        <v>1070</v>
      </c>
      <c r="H30" s="28">
        <f t="shared" si="0"/>
        <v>-74.11214953271028</v>
      </c>
    </row>
    <row r="31" spans="1:8" ht="12.75" customHeight="1">
      <c r="A31" s="29" t="s">
        <v>29</v>
      </c>
      <c r="B31" s="118">
        <v>160</v>
      </c>
      <c r="C31" s="118">
        <v>1.5</v>
      </c>
      <c r="D31" s="118" t="s">
        <v>13</v>
      </c>
      <c r="E31" s="26" t="s">
        <v>21</v>
      </c>
      <c r="F31" s="89">
        <v>1449</v>
      </c>
      <c r="G31" s="27">
        <v>950</v>
      </c>
      <c r="H31" s="28">
        <f t="shared" si="0"/>
        <v>-52.526315789473685</v>
      </c>
    </row>
    <row r="32" spans="1:8" ht="12.75" customHeight="1">
      <c r="A32" s="29" t="s">
        <v>30</v>
      </c>
      <c r="B32" s="118"/>
      <c r="C32" s="118"/>
      <c r="D32" s="118"/>
      <c r="E32" s="26" t="s">
        <v>18</v>
      </c>
      <c r="F32" s="89">
        <v>2112</v>
      </c>
      <c r="G32" s="27">
        <v>1385</v>
      </c>
      <c r="H32" s="28">
        <f t="shared" si="0"/>
        <v>-52.49097472924188</v>
      </c>
    </row>
    <row r="33" spans="1:8" ht="12.75" customHeight="1">
      <c r="A33" s="29" t="s">
        <v>30</v>
      </c>
      <c r="B33" s="118"/>
      <c r="C33" s="118"/>
      <c r="D33" s="118"/>
      <c r="E33" s="26" t="s">
        <v>19</v>
      </c>
      <c r="F33" s="89">
        <v>2323</v>
      </c>
      <c r="G33" s="27">
        <v>1495</v>
      </c>
      <c r="H33" s="28">
        <f t="shared" si="0"/>
        <v>-55.38461538461539</v>
      </c>
    </row>
    <row r="34" spans="1:8" ht="12.75" customHeight="1">
      <c r="A34" s="29" t="s">
        <v>31</v>
      </c>
      <c r="B34" s="118">
        <v>160</v>
      </c>
      <c r="C34" s="118">
        <v>1.5</v>
      </c>
      <c r="D34" s="118" t="s">
        <v>13</v>
      </c>
      <c r="E34" s="26" t="s">
        <v>14</v>
      </c>
      <c r="F34" s="90">
        <v>1959</v>
      </c>
      <c r="G34" s="30">
        <v>1115</v>
      </c>
      <c r="H34" s="28">
        <f t="shared" si="0"/>
        <v>-75.69506726457399</v>
      </c>
    </row>
    <row r="35" spans="1:8" ht="12.75" customHeight="1">
      <c r="A35" s="29" t="s">
        <v>32</v>
      </c>
      <c r="B35" s="118"/>
      <c r="C35" s="118"/>
      <c r="D35" s="118"/>
      <c r="E35" s="26" t="s">
        <v>16</v>
      </c>
      <c r="F35" s="90">
        <v>1889</v>
      </c>
      <c r="G35" s="30">
        <v>1075</v>
      </c>
      <c r="H35" s="28">
        <f t="shared" si="0"/>
        <v>-75.72093023255815</v>
      </c>
    </row>
    <row r="36" spans="1:8" ht="12.75" customHeight="1">
      <c r="A36" s="29" t="s">
        <v>33</v>
      </c>
      <c r="B36" s="118"/>
      <c r="C36" s="118"/>
      <c r="D36" s="118"/>
      <c r="E36" s="26" t="s">
        <v>18</v>
      </c>
      <c r="F36" s="90">
        <v>2261</v>
      </c>
      <c r="G36" s="30">
        <v>1287</v>
      </c>
      <c r="H36" s="28">
        <f t="shared" si="0"/>
        <v>-75.67987567987568</v>
      </c>
    </row>
    <row r="37" spans="1:8" ht="12.75" customHeight="1">
      <c r="A37" s="29" t="s">
        <v>33</v>
      </c>
      <c r="B37" s="118"/>
      <c r="C37" s="118"/>
      <c r="D37" s="118"/>
      <c r="E37" s="26" t="s">
        <v>19</v>
      </c>
      <c r="F37" s="90">
        <v>2725</v>
      </c>
      <c r="G37" s="30">
        <v>1625</v>
      </c>
      <c r="H37" s="28">
        <f t="shared" si="0"/>
        <v>-67.6923076923077</v>
      </c>
    </row>
    <row r="38" spans="1:8" ht="12.75" customHeight="1">
      <c r="A38" s="31" t="s">
        <v>34</v>
      </c>
      <c r="B38" s="118">
        <v>60</v>
      </c>
      <c r="C38" s="118">
        <v>1.5</v>
      </c>
      <c r="D38" s="118" t="s">
        <v>35</v>
      </c>
      <c r="E38" s="22" t="s">
        <v>358</v>
      </c>
      <c r="F38" s="91">
        <v>629</v>
      </c>
      <c r="G38" s="23">
        <v>441</v>
      </c>
      <c r="H38" s="28">
        <f t="shared" si="0"/>
        <v>-42.63038548752834</v>
      </c>
    </row>
    <row r="39" spans="1:8" ht="14.25" customHeight="1">
      <c r="A39" s="31" t="s">
        <v>36</v>
      </c>
      <c r="B39" s="118"/>
      <c r="C39" s="118"/>
      <c r="D39" s="118"/>
      <c r="E39" s="22" t="s">
        <v>37</v>
      </c>
      <c r="F39" s="91">
        <v>536</v>
      </c>
      <c r="G39" s="23">
        <v>375</v>
      </c>
      <c r="H39" s="28">
        <f t="shared" si="0"/>
        <v>-42.93333333333333</v>
      </c>
    </row>
    <row r="40" spans="1:8" ht="12.75" customHeight="1">
      <c r="A40" s="31" t="s">
        <v>38</v>
      </c>
      <c r="B40" s="118"/>
      <c r="C40" s="118"/>
      <c r="D40" s="118"/>
      <c r="E40" s="22" t="s">
        <v>18</v>
      </c>
      <c r="F40" s="91">
        <v>922</v>
      </c>
      <c r="G40" s="23">
        <v>504</v>
      </c>
      <c r="H40" s="28">
        <f t="shared" si="0"/>
        <v>-82.93650793650794</v>
      </c>
    </row>
    <row r="41" spans="1:8" ht="12.75" customHeight="1">
      <c r="A41" s="31" t="s">
        <v>39</v>
      </c>
      <c r="B41" s="118"/>
      <c r="C41" s="118">
        <v>2.5</v>
      </c>
      <c r="D41" s="118"/>
      <c r="E41" s="22" t="s">
        <v>358</v>
      </c>
      <c r="F41" s="91">
        <v>470</v>
      </c>
      <c r="G41" s="23">
        <v>329</v>
      </c>
      <c r="H41" s="28">
        <f t="shared" si="0"/>
        <v>-42.857142857142854</v>
      </c>
    </row>
    <row r="42" spans="1:8" ht="12.75" customHeight="1">
      <c r="A42" s="31" t="s">
        <v>36</v>
      </c>
      <c r="B42" s="118"/>
      <c r="C42" s="118"/>
      <c r="D42" s="118"/>
      <c r="E42" s="22" t="s">
        <v>37</v>
      </c>
      <c r="F42" s="91">
        <v>450</v>
      </c>
      <c r="G42" s="23">
        <v>295</v>
      </c>
      <c r="H42" s="28">
        <f t="shared" si="0"/>
        <v>-52.54237288135593</v>
      </c>
    </row>
    <row r="43" spans="1:8" ht="10.5" customHeight="1">
      <c r="A43" s="31" t="s">
        <v>38</v>
      </c>
      <c r="B43" s="118"/>
      <c r="C43" s="118"/>
      <c r="D43" s="118"/>
      <c r="E43" s="22" t="s">
        <v>18</v>
      </c>
      <c r="F43" s="91">
        <v>737</v>
      </c>
      <c r="G43" s="23">
        <v>397</v>
      </c>
      <c r="H43" s="28">
        <f t="shared" si="0"/>
        <v>-85.64231738035265</v>
      </c>
    </row>
    <row r="44" spans="1:8" ht="10.5" customHeight="1">
      <c r="A44" s="31" t="s">
        <v>40</v>
      </c>
      <c r="B44" s="118">
        <v>60</v>
      </c>
      <c r="C44" s="118">
        <v>1.5</v>
      </c>
      <c r="D44" s="118" t="s">
        <v>35</v>
      </c>
      <c r="E44" s="22" t="s">
        <v>359</v>
      </c>
      <c r="F44" s="91">
        <v>784</v>
      </c>
      <c r="G44" s="23">
        <v>472</v>
      </c>
      <c r="H44" s="28">
        <f t="shared" si="0"/>
        <v>-66.10169491525424</v>
      </c>
    </row>
    <row r="45" spans="1:8" ht="10.5" customHeight="1">
      <c r="A45" s="31" t="s">
        <v>41</v>
      </c>
      <c r="B45" s="118"/>
      <c r="C45" s="118"/>
      <c r="D45" s="118"/>
      <c r="E45" s="22" t="s">
        <v>37</v>
      </c>
      <c r="F45" s="91">
        <v>656</v>
      </c>
      <c r="G45" s="23">
        <v>394</v>
      </c>
      <c r="H45" s="28">
        <f t="shared" si="0"/>
        <v>-66.49746192893402</v>
      </c>
    </row>
    <row r="46" spans="1:8" ht="10.5" customHeight="1">
      <c r="A46" s="31" t="s">
        <v>42</v>
      </c>
      <c r="B46" s="118"/>
      <c r="C46" s="118"/>
      <c r="D46" s="118"/>
      <c r="E46" s="22" t="s">
        <v>18</v>
      </c>
      <c r="F46" s="91">
        <v>1048</v>
      </c>
      <c r="G46" s="23">
        <v>509</v>
      </c>
      <c r="H46" s="28">
        <f t="shared" si="0"/>
        <v>-105.89390962671905</v>
      </c>
    </row>
    <row r="47" spans="1:8" ht="10.5" customHeight="1">
      <c r="A47" s="31" t="s">
        <v>40</v>
      </c>
      <c r="B47" s="118"/>
      <c r="C47" s="118">
        <v>2.5</v>
      </c>
      <c r="D47" s="118"/>
      <c r="E47" s="22" t="s">
        <v>358</v>
      </c>
      <c r="F47" s="91">
        <v>585</v>
      </c>
      <c r="G47" s="23">
        <v>352</v>
      </c>
      <c r="H47" s="28">
        <f t="shared" si="0"/>
        <v>-66.19318181818181</v>
      </c>
    </row>
    <row r="48" spans="1:8" ht="10.5" customHeight="1">
      <c r="A48" s="31" t="s">
        <v>41</v>
      </c>
      <c r="B48" s="118"/>
      <c r="C48" s="118"/>
      <c r="D48" s="118"/>
      <c r="E48" s="22" t="s">
        <v>37</v>
      </c>
      <c r="F48" s="91">
        <v>548</v>
      </c>
      <c r="G48" s="23">
        <v>304</v>
      </c>
      <c r="H48" s="28">
        <f t="shared" si="0"/>
        <v>-80.26315789473684</v>
      </c>
    </row>
    <row r="49" spans="1:8" ht="10.5" customHeight="1">
      <c r="A49" s="31" t="s">
        <v>42</v>
      </c>
      <c r="B49" s="118"/>
      <c r="C49" s="118"/>
      <c r="D49" s="118"/>
      <c r="E49" s="22" t="s">
        <v>18</v>
      </c>
      <c r="F49" s="91">
        <v>916</v>
      </c>
      <c r="G49" s="23">
        <v>401</v>
      </c>
      <c r="H49" s="28">
        <f t="shared" si="0"/>
        <v>-128.428927680798</v>
      </c>
    </row>
    <row r="50" spans="1:8" ht="12.75" customHeight="1">
      <c r="A50" s="31" t="s">
        <v>43</v>
      </c>
      <c r="B50" s="118">
        <v>40</v>
      </c>
      <c r="C50" s="22" t="s">
        <v>44</v>
      </c>
      <c r="D50" s="118" t="s">
        <v>45</v>
      </c>
      <c r="E50" s="22" t="s">
        <v>46</v>
      </c>
      <c r="F50" s="91">
        <v>697</v>
      </c>
      <c r="G50" s="23">
        <v>370</v>
      </c>
      <c r="H50" s="28">
        <f t="shared" si="0"/>
        <v>-88.37837837837837</v>
      </c>
    </row>
    <row r="51" spans="1:8" ht="12" customHeight="1">
      <c r="A51" s="31" t="s">
        <v>43</v>
      </c>
      <c r="B51" s="118"/>
      <c r="C51" s="22">
        <v>2.5</v>
      </c>
      <c r="D51" s="118"/>
      <c r="E51" s="22" t="s">
        <v>46</v>
      </c>
      <c r="F51" s="91">
        <v>869</v>
      </c>
      <c r="G51" s="23">
        <v>555</v>
      </c>
      <c r="H51" s="28">
        <f t="shared" si="0"/>
        <v>-56.57657657657658</v>
      </c>
    </row>
    <row r="52" spans="1:8" ht="12.75" customHeight="1">
      <c r="A52" s="31" t="s">
        <v>47</v>
      </c>
      <c r="B52" s="22">
        <v>50</v>
      </c>
      <c r="C52" s="22">
        <v>2.5</v>
      </c>
      <c r="D52" s="22" t="s">
        <v>48</v>
      </c>
      <c r="E52" s="26" t="s">
        <v>383</v>
      </c>
      <c r="F52" s="91">
        <v>483</v>
      </c>
      <c r="G52" s="23">
        <v>317</v>
      </c>
      <c r="H52" s="28">
        <f t="shared" si="0"/>
        <v>-52.36593059936909</v>
      </c>
    </row>
    <row r="53" spans="1:8" ht="14.25" customHeight="1">
      <c r="A53" s="29" t="s">
        <v>49</v>
      </c>
      <c r="B53" s="26">
        <v>250</v>
      </c>
      <c r="C53" s="26">
        <v>1.5</v>
      </c>
      <c r="D53" s="26" t="s">
        <v>13</v>
      </c>
      <c r="E53" s="26" t="s">
        <v>50</v>
      </c>
      <c r="F53" s="91">
        <v>1700</v>
      </c>
      <c r="G53" s="23">
        <v>2000</v>
      </c>
      <c r="H53" s="28">
        <f t="shared" si="0"/>
        <v>15</v>
      </c>
    </row>
    <row r="54" spans="1:8" ht="12.75" customHeight="1">
      <c r="A54" s="119" t="s">
        <v>51</v>
      </c>
      <c r="B54" s="119"/>
      <c r="C54" s="119"/>
      <c r="D54" s="119"/>
      <c r="E54" s="119"/>
      <c r="F54" s="119"/>
      <c r="G54" s="32"/>
      <c r="H54" s="28"/>
    </row>
    <row r="55" spans="1:8" ht="12.75" customHeight="1">
      <c r="A55" s="31" t="s">
        <v>52</v>
      </c>
      <c r="B55" s="118">
        <v>160</v>
      </c>
      <c r="C55" s="118">
        <v>1</v>
      </c>
      <c r="D55" s="118" t="s">
        <v>53</v>
      </c>
      <c r="E55" s="26" t="s">
        <v>54</v>
      </c>
      <c r="F55" s="89">
        <v>2741</v>
      </c>
      <c r="G55" s="27">
        <v>1575</v>
      </c>
      <c r="H55" s="28">
        <f aca="true" t="shared" si="1" ref="H55:H60">(G55-F55)*100/G55</f>
        <v>-74.03174603174604</v>
      </c>
    </row>
    <row r="56" spans="1:8" ht="12.75" customHeight="1">
      <c r="A56" s="31" t="s">
        <v>55</v>
      </c>
      <c r="B56" s="118"/>
      <c r="C56" s="118"/>
      <c r="D56" s="118"/>
      <c r="E56" s="26" t="s">
        <v>56</v>
      </c>
      <c r="F56" s="89">
        <v>3165</v>
      </c>
      <c r="G56" s="27">
        <v>1771</v>
      </c>
      <c r="H56" s="28">
        <f t="shared" si="1"/>
        <v>-78.71259175607001</v>
      </c>
    </row>
    <row r="57" spans="1:8" ht="12.75" customHeight="1">
      <c r="A57" s="31" t="s">
        <v>55</v>
      </c>
      <c r="B57" s="118"/>
      <c r="C57" s="118"/>
      <c r="D57" s="118"/>
      <c r="E57" s="26" t="s">
        <v>57</v>
      </c>
      <c r="F57" s="89">
        <v>5899</v>
      </c>
      <c r="G57" s="27">
        <v>2133</v>
      </c>
      <c r="H57" s="28">
        <f t="shared" si="1"/>
        <v>-176.558837318331</v>
      </c>
    </row>
    <row r="58" spans="1:8" ht="12.75" customHeight="1">
      <c r="A58" s="31" t="s">
        <v>58</v>
      </c>
      <c r="B58" s="118"/>
      <c r="C58" s="118">
        <v>0.6</v>
      </c>
      <c r="D58" s="118"/>
      <c r="E58" s="26" t="s">
        <v>54</v>
      </c>
      <c r="F58" s="89">
        <v>3156</v>
      </c>
      <c r="G58" s="27">
        <v>1813</v>
      </c>
      <c r="H58" s="28">
        <f t="shared" si="1"/>
        <v>-74.0761169332598</v>
      </c>
    </row>
    <row r="59" spans="1:8" ht="12.75" customHeight="1">
      <c r="A59" s="31" t="s">
        <v>59</v>
      </c>
      <c r="B59" s="118"/>
      <c r="C59" s="118"/>
      <c r="D59" s="118"/>
      <c r="E59" s="26" t="s">
        <v>56</v>
      </c>
      <c r="F59" s="89">
        <v>3642</v>
      </c>
      <c r="G59" s="27">
        <v>2038</v>
      </c>
      <c r="H59" s="28">
        <f t="shared" si="1"/>
        <v>-78.70461236506378</v>
      </c>
    </row>
    <row r="60" spans="1:8" ht="10.5" customHeight="1">
      <c r="A60" s="31" t="s">
        <v>59</v>
      </c>
      <c r="B60" s="118"/>
      <c r="C60" s="118"/>
      <c r="D60" s="118"/>
      <c r="E60" s="26" t="s">
        <v>57</v>
      </c>
      <c r="F60" s="89">
        <v>6608</v>
      </c>
      <c r="G60" s="27">
        <v>2458</v>
      </c>
      <c r="H60" s="28">
        <f t="shared" si="1"/>
        <v>-168.83645240032547</v>
      </c>
    </row>
    <row r="61" spans="1:8" ht="10.5" customHeight="1">
      <c r="A61" s="119" t="s">
        <v>60</v>
      </c>
      <c r="B61" s="119"/>
      <c r="C61" s="119"/>
      <c r="D61" s="119"/>
      <c r="E61" s="119"/>
      <c r="F61" s="119"/>
      <c r="G61" s="32"/>
      <c r="H61" s="28"/>
    </row>
    <row r="62" spans="1:8" ht="10.5" customHeight="1">
      <c r="A62" s="31" t="s">
        <v>58</v>
      </c>
      <c r="B62" s="125">
        <v>160</v>
      </c>
      <c r="C62" s="119">
        <v>0.6</v>
      </c>
      <c r="D62" s="119" t="s">
        <v>13</v>
      </c>
      <c r="E62" s="26" t="s">
        <v>54</v>
      </c>
      <c r="F62" s="32">
        <v>3523</v>
      </c>
      <c r="G62" s="32"/>
      <c r="H62" s="28"/>
    </row>
    <row r="63" spans="1:8" ht="10.5" customHeight="1">
      <c r="A63" s="31" t="s">
        <v>59</v>
      </c>
      <c r="B63" s="125"/>
      <c r="C63" s="119"/>
      <c r="D63" s="119"/>
      <c r="E63" s="26" t="s">
        <v>56</v>
      </c>
      <c r="F63" s="32">
        <v>4045</v>
      </c>
      <c r="G63" s="32"/>
      <c r="H63" s="28"/>
    </row>
    <row r="64" spans="1:8" ht="10.5" customHeight="1">
      <c r="A64" s="31" t="s">
        <v>59</v>
      </c>
      <c r="B64" s="126"/>
      <c r="C64" s="127"/>
      <c r="D64" s="127"/>
      <c r="E64" s="26" t="s">
        <v>57</v>
      </c>
      <c r="F64" s="32">
        <v>7077</v>
      </c>
      <c r="G64" s="32"/>
      <c r="H64" s="28"/>
    </row>
    <row r="65" spans="1:8" ht="12.75" customHeight="1">
      <c r="A65" s="31" t="s">
        <v>61</v>
      </c>
      <c r="B65" s="118">
        <v>160</v>
      </c>
      <c r="C65" s="118">
        <v>0.4</v>
      </c>
      <c r="D65" s="118" t="s">
        <v>53</v>
      </c>
      <c r="E65" s="26" t="s">
        <v>54</v>
      </c>
      <c r="F65" s="89">
        <v>4824</v>
      </c>
      <c r="G65" s="27">
        <v>2822</v>
      </c>
      <c r="H65" s="28">
        <f>(G65-F65)*100/G65</f>
        <v>-70.9425939050319</v>
      </c>
    </row>
    <row r="66" spans="1:8" ht="12.75" customHeight="1">
      <c r="A66" s="31" t="s">
        <v>62</v>
      </c>
      <c r="B66" s="118"/>
      <c r="C66" s="118"/>
      <c r="D66" s="118"/>
      <c r="E66" s="26" t="s">
        <v>56</v>
      </c>
      <c r="F66" s="89">
        <v>5122</v>
      </c>
      <c r="G66" s="27">
        <v>2997</v>
      </c>
      <c r="H66" s="28">
        <f>(G66-F66)*100/G66</f>
        <v>-70.90423757090424</v>
      </c>
    </row>
    <row r="67" spans="1:8" ht="24.75" customHeight="1">
      <c r="A67" s="119" t="s">
        <v>60</v>
      </c>
      <c r="B67" s="119"/>
      <c r="C67" s="119"/>
      <c r="D67" s="119"/>
      <c r="E67" s="119"/>
      <c r="F67" s="119"/>
      <c r="G67" s="32"/>
      <c r="H67" s="28"/>
    </row>
    <row r="68" spans="1:8" ht="12.75" customHeight="1">
      <c r="A68" s="31" t="s">
        <v>52</v>
      </c>
      <c r="B68" s="118">
        <v>160</v>
      </c>
      <c r="C68" s="118">
        <v>1</v>
      </c>
      <c r="D68" s="118" t="s">
        <v>13</v>
      </c>
      <c r="E68" s="26" t="s">
        <v>54</v>
      </c>
      <c r="F68" s="89">
        <v>3339</v>
      </c>
      <c r="G68" s="27">
        <v>1919</v>
      </c>
      <c r="H68" s="28">
        <f>(G68-F68)*100/G68</f>
        <v>-73.99687337154768</v>
      </c>
    </row>
    <row r="69" spans="1:8" ht="12.75" customHeight="1">
      <c r="A69" s="31" t="s">
        <v>63</v>
      </c>
      <c r="B69" s="118"/>
      <c r="C69" s="118"/>
      <c r="D69" s="118"/>
      <c r="E69" s="26" t="s">
        <v>56</v>
      </c>
      <c r="F69" s="89">
        <v>3911</v>
      </c>
      <c r="G69" s="27">
        <v>2188</v>
      </c>
      <c r="H69" s="28">
        <f>(G69-F69)*100/G69</f>
        <v>-78.74771480804388</v>
      </c>
    </row>
    <row r="70" spans="1:8" ht="12.75" customHeight="1">
      <c r="A70" s="31" t="s">
        <v>63</v>
      </c>
      <c r="B70" s="118"/>
      <c r="C70" s="118"/>
      <c r="D70" s="118"/>
      <c r="E70" s="26" t="s">
        <v>57</v>
      </c>
      <c r="F70" s="89">
        <v>7077</v>
      </c>
      <c r="G70" s="27">
        <v>2633</v>
      </c>
      <c r="H70" s="28">
        <f>(G70-F70)*100/G70</f>
        <v>-168.78085833649828</v>
      </c>
    </row>
    <row r="71" spans="1:8" ht="12.75" customHeight="1">
      <c r="A71" s="33"/>
      <c r="B71" s="32"/>
      <c r="C71" s="32"/>
      <c r="D71" s="32"/>
      <c r="E71" s="34"/>
      <c r="F71" s="101"/>
      <c r="G71" s="35"/>
      <c r="H71" s="28"/>
    </row>
    <row r="72" spans="1:8" ht="12.75" customHeight="1">
      <c r="A72" s="33"/>
      <c r="B72" s="32"/>
      <c r="C72" s="32"/>
      <c r="D72" s="32"/>
      <c r="E72" s="34"/>
      <c r="F72" s="101"/>
      <c r="G72" s="35"/>
      <c r="H72" s="28"/>
    </row>
    <row r="73" spans="1:8" ht="12" customHeight="1">
      <c r="A73" s="33"/>
      <c r="B73" s="32"/>
      <c r="C73" s="32"/>
      <c r="D73" s="32"/>
      <c r="E73" s="34"/>
      <c r="F73" s="35"/>
      <c r="G73" s="35"/>
      <c r="H73" s="28"/>
    </row>
    <row r="74" spans="1:8" ht="12" customHeight="1">
      <c r="A74" s="119" t="s">
        <v>64</v>
      </c>
      <c r="B74" s="119"/>
      <c r="C74" s="119"/>
      <c r="D74" s="119"/>
      <c r="E74" s="119"/>
      <c r="F74" s="119"/>
      <c r="G74" s="32"/>
      <c r="H74" s="28"/>
    </row>
    <row r="75" spans="1:8" ht="12.75" customHeight="1">
      <c r="A75" s="31" t="s">
        <v>381</v>
      </c>
      <c r="B75" s="118">
        <v>100</v>
      </c>
      <c r="C75" s="118">
        <v>1.5</v>
      </c>
      <c r="D75" s="118" t="s">
        <v>13</v>
      </c>
      <c r="E75" s="118" t="s">
        <v>65</v>
      </c>
      <c r="F75" s="91">
        <v>1461</v>
      </c>
      <c r="G75" s="23">
        <v>1025</v>
      </c>
      <c r="H75" s="28">
        <f aca="true" t="shared" si="2" ref="H75:H80">(G75-F75)*100/G75</f>
        <v>-42.53658536585366</v>
      </c>
    </row>
    <row r="76" spans="1:8" ht="15.75" customHeight="1">
      <c r="A76" s="31" t="s">
        <v>384</v>
      </c>
      <c r="B76" s="118"/>
      <c r="C76" s="118"/>
      <c r="D76" s="118"/>
      <c r="E76" s="118"/>
      <c r="F76" s="91">
        <v>2940</v>
      </c>
      <c r="G76" s="23">
        <v>1875</v>
      </c>
      <c r="H76" s="28">
        <f t="shared" si="2"/>
        <v>-56.8</v>
      </c>
    </row>
    <row r="77" spans="1:8" ht="21.75" customHeight="1">
      <c r="A77" s="31" t="s">
        <v>385</v>
      </c>
      <c r="B77" s="118"/>
      <c r="C77" s="118"/>
      <c r="D77" s="118"/>
      <c r="E77" s="118"/>
      <c r="F77" s="91">
        <v>3323</v>
      </c>
      <c r="G77" s="23">
        <v>2080</v>
      </c>
      <c r="H77" s="28">
        <f t="shared" si="2"/>
        <v>-59.75961538461539</v>
      </c>
    </row>
    <row r="78" spans="1:8" ht="12.75" customHeight="1">
      <c r="A78" s="31" t="s">
        <v>66</v>
      </c>
      <c r="B78" s="118">
        <v>100</v>
      </c>
      <c r="C78" s="118">
        <v>2.5</v>
      </c>
      <c r="D78" s="118" t="s">
        <v>48</v>
      </c>
      <c r="E78" s="118" t="s">
        <v>67</v>
      </c>
      <c r="F78" s="89">
        <v>2535</v>
      </c>
      <c r="G78" s="27">
        <v>1780</v>
      </c>
      <c r="H78" s="28">
        <f t="shared" si="2"/>
        <v>-42.41573033707865</v>
      </c>
    </row>
    <row r="79" spans="1:8" ht="11.25" customHeight="1">
      <c r="A79" s="36" t="s">
        <v>68</v>
      </c>
      <c r="B79" s="118"/>
      <c r="C79" s="118"/>
      <c r="D79" s="118"/>
      <c r="E79" s="118"/>
      <c r="F79" s="89">
        <v>4172</v>
      </c>
      <c r="G79" s="27">
        <v>2570</v>
      </c>
      <c r="H79" s="28">
        <f t="shared" si="2"/>
        <v>-62.33463035019455</v>
      </c>
    </row>
    <row r="80" spans="1:8" ht="14.25" customHeight="1">
      <c r="A80" s="31" t="s">
        <v>69</v>
      </c>
      <c r="B80" s="118"/>
      <c r="C80" s="118"/>
      <c r="D80" s="118"/>
      <c r="E80" s="26" t="s">
        <v>412</v>
      </c>
      <c r="F80" s="89">
        <v>2656</v>
      </c>
      <c r="G80" s="27">
        <v>1830</v>
      </c>
      <c r="H80" s="28">
        <f t="shared" si="2"/>
        <v>-45.13661202185792</v>
      </c>
    </row>
    <row r="81" spans="1:8" ht="19.5" customHeight="1">
      <c r="A81" s="117" t="s">
        <v>70</v>
      </c>
      <c r="B81" s="117"/>
      <c r="C81" s="117"/>
      <c r="D81" s="117"/>
      <c r="E81" s="117"/>
      <c r="F81" s="117"/>
      <c r="G81" s="24"/>
      <c r="H81" s="28"/>
    </row>
    <row r="82" spans="1:8" ht="12.75" customHeight="1">
      <c r="A82" s="31" t="s">
        <v>71</v>
      </c>
      <c r="B82" s="118">
        <v>100</v>
      </c>
      <c r="C82" s="118">
        <v>1.5</v>
      </c>
      <c r="D82" s="118" t="s">
        <v>13</v>
      </c>
      <c r="E82" s="26" t="s">
        <v>72</v>
      </c>
      <c r="F82" s="91">
        <v>1427</v>
      </c>
      <c r="G82" s="23">
        <v>891</v>
      </c>
      <c r="H82" s="28">
        <f>(G82-F82)*100/G82</f>
        <v>-60.15712682379349</v>
      </c>
    </row>
    <row r="83" spans="1:8" ht="12.75" customHeight="1">
      <c r="A83" s="31" t="s">
        <v>73</v>
      </c>
      <c r="B83" s="118"/>
      <c r="C83" s="118"/>
      <c r="D83" s="118"/>
      <c r="E83" s="26" t="s">
        <v>18</v>
      </c>
      <c r="F83" s="91">
        <v>2119</v>
      </c>
      <c r="G83" s="23">
        <v>1456</v>
      </c>
      <c r="H83" s="28">
        <f>(G83-F83)*100/G83</f>
        <v>-45.535714285714285</v>
      </c>
    </row>
    <row r="84" spans="1:8" ht="17.25" customHeight="1">
      <c r="A84" s="117" t="s">
        <v>74</v>
      </c>
      <c r="B84" s="117"/>
      <c r="C84" s="117"/>
      <c r="D84" s="117"/>
      <c r="E84" s="117"/>
      <c r="F84" s="117"/>
      <c r="G84" s="24"/>
      <c r="H84" s="28"/>
    </row>
    <row r="85" spans="1:8" ht="11.25" customHeight="1">
      <c r="A85" s="31" t="s">
        <v>75</v>
      </c>
      <c r="B85" s="118" t="s">
        <v>76</v>
      </c>
      <c r="C85" s="118"/>
      <c r="D85" s="118"/>
      <c r="E85" s="118"/>
      <c r="F85" s="89">
        <v>8482</v>
      </c>
      <c r="G85" s="27">
        <v>5720</v>
      </c>
      <c r="H85" s="28">
        <f>(G85-F85)*100/G85</f>
        <v>-48.28671328671329</v>
      </c>
    </row>
    <row r="86" spans="1:8" ht="11.25" customHeight="1">
      <c r="A86" s="31" t="s">
        <v>77</v>
      </c>
      <c r="B86" s="118" t="s">
        <v>78</v>
      </c>
      <c r="C86" s="118"/>
      <c r="D86" s="118"/>
      <c r="E86" s="118"/>
      <c r="F86" s="89">
        <v>6933</v>
      </c>
      <c r="G86" s="27">
        <v>4675</v>
      </c>
      <c r="H86" s="28">
        <f>(G86-F86)*100/G86</f>
        <v>-48.29946524064171</v>
      </c>
    </row>
    <row r="87" spans="1:8" ht="12.75" customHeight="1">
      <c r="A87" s="117" t="s">
        <v>79</v>
      </c>
      <c r="B87" s="117"/>
      <c r="C87" s="117"/>
      <c r="D87" s="117"/>
      <c r="E87" s="117"/>
      <c r="F87" s="117"/>
      <c r="G87" s="24"/>
      <c r="H87" s="28"/>
    </row>
    <row r="88" spans="1:8" ht="12.75" customHeight="1">
      <c r="A88" s="31" t="s">
        <v>80</v>
      </c>
      <c r="B88" s="26">
        <v>160</v>
      </c>
      <c r="C88" s="26">
        <v>1.5</v>
      </c>
      <c r="D88" s="26" t="s">
        <v>13</v>
      </c>
      <c r="E88" s="26" t="s">
        <v>81</v>
      </c>
      <c r="F88" s="89">
        <v>11332</v>
      </c>
      <c r="G88" s="27">
        <v>7787</v>
      </c>
      <c r="H88" s="28">
        <f>(G88-F88)*100/G88</f>
        <v>-45.52459226916656</v>
      </c>
    </row>
    <row r="89" spans="1:8" ht="11.25" customHeight="1">
      <c r="A89" s="117" t="s">
        <v>82</v>
      </c>
      <c r="B89" s="117"/>
      <c r="C89" s="117"/>
      <c r="D89" s="117"/>
      <c r="E89" s="117"/>
      <c r="F89" s="117"/>
      <c r="G89" s="24"/>
      <c r="H89" s="28"/>
    </row>
    <row r="90" spans="1:8" ht="12.75" customHeight="1">
      <c r="A90" s="31" t="s">
        <v>83</v>
      </c>
      <c r="B90" s="26">
        <v>160</v>
      </c>
      <c r="C90" s="26">
        <v>2.5</v>
      </c>
      <c r="D90" s="26" t="s">
        <v>13</v>
      </c>
      <c r="E90" s="26" t="s">
        <v>84</v>
      </c>
      <c r="F90" s="89">
        <v>7176</v>
      </c>
      <c r="G90" s="27">
        <v>4931</v>
      </c>
      <c r="H90" s="28">
        <f>(G90-F90)*100/G90</f>
        <v>-45.52829040762523</v>
      </c>
    </row>
    <row r="91" spans="1:8" ht="11.25" customHeight="1">
      <c r="A91" s="117" t="s">
        <v>85</v>
      </c>
      <c r="B91" s="117"/>
      <c r="C91" s="117"/>
      <c r="D91" s="117"/>
      <c r="E91" s="117"/>
      <c r="F91" s="117"/>
      <c r="G91" s="24"/>
      <c r="H91" s="28"/>
    </row>
    <row r="92" spans="1:8" ht="12.75" customHeight="1">
      <c r="A92" s="31" t="s">
        <v>86</v>
      </c>
      <c r="B92" s="128">
        <v>100</v>
      </c>
      <c r="C92" s="118">
        <v>1.5</v>
      </c>
      <c r="D92" s="118" t="s">
        <v>13</v>
      </c>
      <c r="E92" s="118" t="s">
        <v>87</v>
      </c>
      <c r="F92" s="89">
        <v>1250</v>
      </c>
      <c r="G92" s="27">
        <v>858</v>
      </c>
      <c r="H92" s="28">
        <f>(G92-F92)*100/G92</f>
        <v>-45.687645687645684</v>
      </c>
    </row>
    <row r="93" spans="1:8" ht="12" customHeight="1">
      <c r="A93" s="31" t="s">
        <v>88</v>
      </c>
      <c r="B93" s="128"/>
      <c r="C93" s="118"/>
      <c r="D93" s="118"/>
      <c r="E93" s="118"/>
      <c r="F93" s="89">
        <v>2325</v>
      </c>
      <c r="G93" s="27">
        <v>1458</v>
      </c>
      <c r="H93" s="28">
        <f>(G93-F93)*100/G93</f>
        <v>-59.465020576131685</v>
      </c>
    </row>
    <row r="94" spans="1:8" ht="12.75" customHeight="1">
      <c r="A94" s="31" t="s">
        <v>89</v>
      </c>
      <c r="B94" s="118">
        <v>160</v>
      </c>
      <c r="C94" s="118"/>
      <c r="D94" s="118"/>
      <c r="E94" s="118" t="s">
        <v>90</v>
      </c>
      <c r="F94" s="89">
        <v>1390</v>
      </c>
      <c r="G94" s="27">
        <v>910</v>
      </c>
      <c r="H94" s="28">
        <f>(G94-F94)*100/G94</f>
        <v>-52.747252747252745</v>
      </c>
    </row>
    <row r="95" spans="1:8" ht="12.75" customHeight="1">
      <c r="A95" s="31" t="s">
        <v>91</v>
      </c>
      <c r="B95" s="118"/>
      <c r="C95" s="118"/>
      <c r="D95" s="118"/>
      <c r="E95" s="118"/>
      <c r="F95" s="89">
        <v>2591</v>
      </c>
      <c r="G95" s="27">
        <v>1547</v>
      </c>
      <c r="H95" s="28">
        <f>(G95-F95)*100/G95</f>
        <v>-67.48545572074984</v>
      </c>
    </row>
    <row r="96" spans="1:8" ht="19.5" customHeight="1">
      <c r="A96" s="117" t="s">
        <v>92</v>
      </c>
      <c r="B96" s="117"/>
      <c r="C96" s="117"/>
      <c r="D96" s="117"/>
      <c r="E96" s="117"/>
      <c r="F96" s="117"/>
      <c r="G96" s="24"/>
      <c r="H96" s="28"/>
    </row>
    <row r="97" spans="1:8" ht="12.75" customHeight="1">
      <c r="A97" s="31" t="s">
        <v>93</v>
      </c>
      <c r="B97" s="26">
        <v>100</v>
      </c>
      <c r="C97" s="26">
        <v>2.5</v>
      </c>
      <c r="D97" s="37"/>
      <c r="E97" s="26" t="s">
        <v>94</v>
      </c>
      <c r="F97" s="89">
        <v>2847</v>
      </c>
      <c r="G97" s="27">
        <v>1920</v>
      </c>
      <c r="H97" s="28">
        <f>(G97-F97)*100/G97</f>
        <v>-48.28125</v>
      </c>
    </row>
    <row r="98" spans="1:8" ht="18.75" customHeight="1">
      <c r="A98" s="117" t="s">
        <v>95</v>
      </c>
      <c r="B98" s="117"/>
      <c r="C98" s="117"/>
      <c r="D98" s="117"/>
      <c r="E98" s="117"/>
      <c r="F98" s="117"/>
      <c r="G98" s="24"/>
      <c r="H98" s="28"/>
    </row>
    <row r="99" spans="1:8" ht="14.25" customHeight="1">
      <c r="A99" s="38" t="s">
        <v>364</v>
      </c>
      <c r="B99" s="120">
        <v>100</v>
      </c>
      <c r="C99" s="120">
        <v>1.5</v>
      </c>
      <c r="D99" s="120" t="s">
        <v>13</v>
      </c>
      <c r="E99" s="22" t="s">
        <v>96</v>
      </c>
      <c r="F99" s="89">
        <v>3872</v>
      </c>
      <c r="G99" s="27">
        <v>3200</v>
      </c>
      <c r="H99" s="28">
        <f>(G99-F99)*100/G99</f>
        <v>-21</v>
      </c>
    </row>
    <row r="100" spans="1:8" ht="14.25" customHeight="1">
      <c r="A100" s="122" t="s">
        <v>365</v>
      </c>
      <c r="B100" s="117"/>
      <c r="C100" s="117"/>
      <c r="D100" s="117"/>
      <c r="E100" s="26" t="s">
        <v>386</v>
      </c>
      <c r="F100" s="89">
        <v>2265</v>
      </c>
      <c r="G100" s="27"/>
      <c r="H100" s="28"/>
    </row>
    <row r="101" spans="1:8" ht="14.25" customHeight="1">
      <c r="A101" s="123"/>
      <c r="B101" s="117"/>
      <c r="C101" s="117"/>
      <c r="D101" s="117"/>
      <c r="E101" s="26" t="s">
        <v>366</v>
      </c>
      <c r="F101" s="89">
        <v>2163</v>
      </c>
      <c r="G101" s="27"/>
      <c r="H101" s="28"/>
    </row>
    <row r="102" spans="1:8" ht="14.25" customHeight="1">
      <c r="A102" s="124"/>
      <c r="B102" s="117"/>
      <c r="C102" s="117"/>
      <c r="D102" s="117"/>
      <c r="E102" s="26" t="s">
        <v>360</v>
      </c>
      <c r="F102" s="89">
        <v>3532</v>
      </c>
      <c r="G102" s="27"/>
      <c r="H102" s="28"/>
    </row>
    <row r="103" spans="1:8" ht="14.25" customHeight="1">
      <c r="A103" s="122" t="s">
        <v>387</v>
      </c>
      <c r="B103" s="117"/>
      <c r="C103" s="117"/>
      <c r="D103" s="117"/>
      <c r="E103" s="26" t="s">
        <v>386</v>
      </c>
      <c r="F103" s="89">
        <v>2526</v>
      </c>
      <c r="G103" s="27"/>
      <c r="H103" s="28"/>
    </row>
    <row r="104" spans="1:8" ht="14.25" customHeight="1">
      <c r="A104" s="123"/>
      <c r="B104" s="117"/>
      <c r="C104" s="117"/>
      <c r="D104" s="117"/>
      <c r="E104" s="26" t="s">
        <v>366</v>
      </c>
      <c r="F104" s="89">
        <v>2137</v>
      </c>
      <c r="G104" s="27"/>
      <c r="H104" s="28"/>
    </row>
    <row r="105" spans="1:8" ht="14.25" customHeight="1">
      <c r="A105" s="124"/>
      <c r="B105" s="117"/>
      <c r="C105" s="117"/>
      <c r="D105" s="117"/>
      <c r="E105" s="26" t="s">
        <v>360</v>
      </c>
      <c r="F105" s="89">
        <v>3407</v>
      </c>
      <c r="G105" s="27"/>
      <c r="H105" s="28"/>
    </row>
    <row r="106" spans="1:8" ht="14.25" customHeight="1">
      <c r="A106" s="122" t="s">
        <v>388</v>
      </c>
      <c r="B106" s="117"/>
      <c r="C106" s="117"/>
      <c r="D106" s="117"/>
      <c r="E106" s="26" t="s">
        <v>386</v>
      </c>
      <c r="F106" s="89">
        <v>3577</v>
      </c>
      <c r="G106" s="27"/>
      <c r="H106" s="28"/>
    </row>
    <row r="107" spans="1:8" ht="14.25" customHeight="1">
      <c r="A107" s="123"/>
      <c r="B107" s="117"/>
      <c r="C107" s="117"/>
      <c r="D107" s="117"/>
      <c r="E107" s="26" t="s">
        <v>366</v>
      </c>
      <c r="F107" s="89">
        <v>3270</v>
      </c>
      <c r="G107" s="27"/>
      <c r="H107" s="28"/>
    </row>
    <row r="108" spans="1:8" ht="14.25" customHeight="1">
      <c r="A108" s="124"/>
      <c r="B108" s="121"/>
      <c r="C108" s="117"/>
      <c r="D108" s="117"/>
      <c r="E108" s="26" t="s">
        <v>360</v>
      </c>
      <c r="F108" s="89">
        <v>4093</v>
      </c>
      <c r="G108" s="27"/>
      <c r="H108" s="28"/>
    </row>
    <row r="109" spans="1:8" ht="14.25" customHeight="1">
      <c r="A109" s="129" t="s">
        <v>367</v>
      </c>
      <c r="B109" s="120">
        <v>160</v>
      </c>
      <c r="C109" s="117"/>
      <c r="D109" s="117"/>
      <c r="E109" s="26" t="s">
        <v>368</v>
      </c>
      <c r="F109" s="89">
        <v>5082</v>
      </c>
      <c r="G109" s="27">
        <v>4400</v>
      </c>
      <c r="H109" s="28">
        <f>(G109-F109)*100/G109</f>
        <v>-15.5</v>
      </c>
    </row>
    <row r="110" spans="1:8" ht="14.25" customHeight="1">
      <c r="A110" s="129"/>
      <c r="B110" s="117"/>
      <c r="C110" s="117"/>
      <c r="D110" s="117"/>
      <c r="E110" s="26" t="s">
        <v>97</v>
      </c>
      <c r="F110" s="89">
        <v>5140</v>
      </c>
      <c r="G110" s="27">
        <v>4450</v>
      </c>
      <c r="H110" s="28">
        <f>(G110-F110)*100/G110</f>
        <v>-15.50561797752809</v>
      </c>
    </row>
    <row r="111" spans="1:8" ht="14.25" customHeight="1">
      <c r="A111" s="122" t="s">
        <v>370</v>
      </c>
      <c r="B111" s="117"/>
      <c r="C111" s="117"/>
      <c r="D111" s="117"/>
      <c r="E111" s="22" t="s">
        <v>369</v>
      </c>
      <c r="F111" s="89">
        <v>3186</v>
      </c>
      <c r="G111" s="27"/>
      <c r="H111" s="28"/>
    </row>
    <row r="112" spans="1:8" ht="14.25" customHeight="1">
      <c r="A112" s="123"/>
      <c r="B112" s="117"/>
      <c r="C112" s="117"/>
      <c r="D112" s="117"/>
      <c r="E112" s="26" t="s">
        <v>366</v>
      </c>
      <c r="F112" s="89">
        <v>3042</v>
      </c>
      <c r="G112" s="27"/>
      <c r="H112" s="28"/>
    </row>
    <row r="113" spans="1:8" ht="14.25" customHeight="1">
      <c r="A113" s="124"/>
      <c r="B113" s="117"/>
      <c r="C113" s="117"/>
      <c r="D113" s="117"/>
      <c r="E113" s="26" t="s">
        <v>360</v>
      </c>
      <c r="F113" s="89">
        <v>4345</v>
      </c>
      <c r="G113" s="27"/>
      <c r="H113" s="28"/>
    </row>
    <row r="114" spans="1:8" ht="14.25" customHeight="1">
      <c r="A114" s="122" t="s">
        <v>389</v>
      </c>
      <c r="B114" s="117"/>
      <c r="C114" s="117"/>
      <c r="D114" s="117"/>
      <c r="E114" s="22" t="s">
        <v>369</v>
      </c>
      <c r="F114" s="89">
        <v>3146</v>
      </c>
      <c r="G114" s="27"/>
      <c r="H114" s="28"/>
    </row>
    <row r="115" spans="1:8" ht="14.25" customHeight="1">
      <c r="A115" s="123"/>
      <c r="B115" s="117"/>
      <c r="C115" s="117"/>
      <c r="D115" s="117"/>
      <c r="E115" s="26" t="s">
        <v>366</v>
      </c>
      <c r="F115" s="89">
        <v>2941</v>
      </c>
      <c r="G115" s="27"/>
      <c r="H115" s="28"/>
    </row>
    <row r="116" spans="1:8" ht="14.25" customHeight="1">
      <c r="A116" s="124"/>
      <c r="B116" s="117"/>
      <c r="C116" s="117"/>
      <c r="D116" s="117"/>
      <c r="E116" s="26" t="s">
        <v>360</v>
      </c>
      <c r="F116" s="89">
        <v>4175</v>
      </c>
      <c r="G116" s="27"/>
      <c r="H116" s="28"/>
    </row>
    <row r="117" spans="1:8" ht="14.25" customHeight="1">
      <c r="A117" s="122" t="s">
        <v>390</v>
      </c>
      <c r="B117" s="117"/>
      <c r="C117" s="117"/>
      <c r="D117" s="117"/>
      <c r="E117" s="22" t="s">
        <v>369</v>
      </c>
      <c r="F117" s="89">
        <v>3959</v>
      </c>
      <c r="G117" s="27"/>
      <c r="H117" s="28"/>
    </row>
    <row r="118" spans="1:8" ht="14.25" customHeight="1">
      <c r="A118" s="123"/>
      <c r="B118" s="117"/>
      <c r="C118" s="117"/>
      <c r="D118" s="117"/>
      <c r="E118" s="26" t="s">
        <v>366</v>
      </c>
      <c r="F118" s="89">
        <v>3647</v>
      </c>
      <c r="G118" s="27"/>
      <c r="H118" s="28"/>
    </row>
    <row r="119" spans="1:8" ht="14.25" customHeight="1">
      <c r="A119" s="124"/>
      <c r="B119" s="117"/>
      <c r="C119" s="121"/>
      <c r="D119" s="117"/>
      <c r="E119" s="26" t="s">
        <v>360</v>
      </c>
      <c r="F119" s="89">
        <v>4503</v>
      </c>
      <c r="G119" s="27"/>
      <c r="H119" s="28"/>
    </row>
    <row r="120" spans="1:8" ht="14.25" customHeight="1">
      <c r="A120" s="122" t="s">
        <v>391</v>
      </c>
      <c r="B120" s="117">
        <v>100</v>
      </c>
      <c r="C120" s="120">
        <v>1.5</v>
      </c>
      <c r="D120" s="117" t="s">
        <v>13</v>
      </c>
      <c r="E120" s="22" t="s">
        <v>392</v>
      </c>
      <c r="F120" s="89">
        <v>3868</v>
      </c>
      <c r="G120" s="27"/>
      <c r="H120" s="28"/>
    </row>
    <row r="121" spans="1:8" ht="14.25" customHeight="1">
      <c r="A121" s="123"/>
      <c r="B121" s="117"/>
      <c r="C121" s="117"/>
      <c r="D121" s="117"/>
      <c r="E121" s="26" t="s">
        <v>393</v>
      </c>
      <c r="F121" s="89">
        <v>3958</v>
      </c>
      <c r="G121" s="27"/>
      <c r="H121" s="28"/>
    </row>
    <row r="122" spans="1:8" ht="14.25" customHeight="1">
      <c r="A122" s="124"/>
      <c r="B122" s="117"/>
      <c r="C122" s="117"/>
      <c r="D122" s="117"/>
      <c r="E122" s="26" t="s">
        <v>360</v>
      </c>
      <c r="F122" s="89">
        <v>4715</v>
      </c>
      <c r="G122" s="27"/>
      <c r="H122" s="28"/>
    </row>
    <row r="123" spans="1:8" ht="14.25" customHeight="1">
      <c r="A123" s="122" t="s">
        <v>394</v>
      </c>
      <c r="B123" s="117">
        <v>160</v>
      </c>
      <c r="C123" s="117"/>
      <c r="D123" s="117"/>
      <c r="E123" s="22" t="s">
        <v>392</v>
      </c>
      <c r="F123" s="89">
        <v>5682</v>
      </c>
      <c r="G123" s="27"/>
      <c r="H123" s="28"/>
    </row>
    <row r="124" spans="1:8" ht="14.25" customHeight="1">
      <c r="A124" s="123"/>
      <c r="B124" s="117"/>
      <c r="C124" s="117"/>
      <c r="D124" s="117"/>
      <c r="E124" s="26" t="s">
        <v>393</v>
      </c>
      <c r="F124" s="89">
        <v>5729</v>
      </c>
      <c r="G124" s="27"/>
      <c r="H124" s="28"/>
    </row>
    <row r="125" spans="1:8" ht="14.25" customHeight="1">
      <c r="A125" s="124"/>
      <c r="B125" s="117"/>
      <c r="C125" s="121"/>
      <c r="D125" s="117"/>
      <c r="E125" s="26" t="s">
        <v>360</v>
      </c>
      <c r="F125" s="89">
        <v>6521</v>
      </c>
      <c r="G125" s="27"/>
      <c r="H125" s="28"/>
    </row>
    <row r="126" spans="1:8" ht="10.5" customHeight="1">
      <c r="A126" s="31" t="s">
        <v>98</v>
      </c>
      <c r="B126" s="117"/>
      <c r="C126" s="118">
        <v>2.5</v>
      </c>
      <c r="D126" s="98"/>
      <c r="E126" s="26" t="s">
        <v>99</v>
      </c>
      <c r="F126" s="89">
        <v>8000</v>
      </c>
      <c r="G126" s="27">
        <v>8750</v>
      </c>
      <c r="H126" s="28">
        <f>(G126-F126)*100/G126</f>
        <v>8.571428571428571</v>
      </c>
    </row>
    <row r="127" spans="1:8" ht="12.75" customHeight="1">
      <c r="A127" s="31" t="s">
        <v>100</v>
      </c>
      <c r="B127" s="121"/>
      <c r="C127" s="118"/>
      <c r="D127" s="22" t="s">
        <v>101</v>
      </c>
      <c r="E127" s="26" t="s">
        <v>99</v>
      </c>
      <c r="F127" s="89">
        <v>9000</v>
      </c>
      <c r="G127" s="27">
        <v>9650</v>
      </c>
      <c r="H127" s="28">
        <f>(G127-F127)*100/G127</f>
        <v>6.7357512953367875</v>
      </c>
    </row>
    <row r="128" spans="1:8" ht="12" customHeight="1">
      <c r="A128" s="119" t="s">
        <v>382</v>
      </c>
      <c r="B128" s="119"/>
      <c r="C128" s="119"/>
      <c r="D128" s="119"/>
      <c r="E128" s="119"/>
      <c r="F128" s="119"/>
      <c r="G128" s="32"/>
      <c r="H128" s="28"/>
    </row>
    <row r="129" spans="1:8" ht="12" customHeight="1">
      <c r="A129" s="31" t="s">
        <v>102</v>
      </c>
      <c r="B129" s="118">
        <v>100</v>
      </c>
      <c r="C129" s="118">
        <v>1.5</v>
      </c>
      <c r="D129" s="118" t="s">
        <v>13</v>
      </c>
      <c r="E129" s="26" t="s">
        <v>103</v>
      </c>
      <c r="F129" s="89">
        <v>2140</v>
      </c>
      <c r="G129" s="27">
        <v>1400</v>
      </c>
      <c r="H129" s="28">
        <f aca="true" t="shared" si="3" ref="H129:H137">(G129-F129)*100/G129</f>
        <v>-52.857142857142854</v>
      </c>
    </row>
    <row r="130" spans="1:8" ht="12.75" customHeight="1">
      <c r="A130" s="29" t="s">
        <v>104</v>
      </c>
      <c r="B130" s="118"/>
      <c r="C130" s="118"/>
      <c r="D130" s="118"/>
      <c r="E130" s="22" t="s">
        <v>105</v>
      </c>
      <c r="F130" s="89">
        <v>1500</v>
      </c>
      <c r="G130" s="27">
        <v>1600</v>
      </c>
      <c r="H130" s="28">
        <f t="shared" si="3"/>
        <v>6.25</v>
      </c>
    </row>
    <row r="131" spans="1:8" ht="12.75" customHeight="1">
      <c r="A131" s="29" t="s">
        <v>106</v>
      </c>
      <c r="B131" s="118"/>
      <c r="C131" s="118"/>
      <c r="D131" s="118"/>
      <c r="E131" s="22" t="s">
        <v>94</v>
      </c>
      <c r="F131" s="89">
        <v>2200</v>
      </c>
      <c r="G131" s="27">
        <v>2400</v>
      </c>
      <c r="H131" s="28">
        <f t="shared" si="3"/>
        <v>8.333333333333334</v>
      </c>
    </row>
    <row r="132" spans="1:8" ht="15" customHeight="1">
      <c r="A132" s="29" t="s">
        <v>107</v>
      </c>
      <c r="B132" s="118"/>
      <c r="C132" s="118"/>
      <c r="D132" s="22" t="s">
        <v>101</v>
      </c>
      <c r="E132" s="22" t="s">
        <v>94</v>
      </c>
      <c r="F132" s="89">
        <v>2800</v>
      </c>
      <c r="G132" s="27">
        <v>3063</v>
      </c>
      <c r="H132" s="28">
        <f t="shared" si="3"/>
        <v>8.586353248449234</v>
      </c>
    </row>
    <row r="133" spans="1:8" ht="13.5" customHeight="1">
      <c r="A133" s="29" t="s">
        <v>108</v>
      </c>
      <c r="B133" s="118"/>
      <c r="C133" s="118"/>
      <c r="D133" s="118" t="s">
        <v>13</v>
      </c>
      <c r="E133" s="26" t="s">
        <v>19</v>
      </c>
      <c r="F133" s="89">
        <v>1850</v>
      </c>
      <c r="G133" s="27">
        <v>1925</v>
      </c>
      <c r="H133" s="28">
        <f t="shared" si="3"/>
        <v>3.896103896103896</v>
      </c>
    </row>
    <row r="134" spans="1:8" ht="12.75" customHeight="1">
      <c r="A134" s="29" t="s">
        <v>109</v>
      </c>
      <c r="B134" s="118"/>
      <c r="C134" s="118"/>
      <c r="D134" s="118"/>
      <c r="E134" s="22" t="s">
        <v>105</v>
      </c>
      <c r="F134" s="89">
        <v>1850</v>
      </c>
      <c r="G134" s="27">
        <v>2000</v>
      </c>
      <c r="H134" s="28">
        <f t="shared" si="3"/>
        <v>7.5</v>
      </c>
    </row>
    <row r="135" spans="1:8" ht="12.75" customHeight="1">
      <c r="A135" s="29" t="s">
        <v>110</v>
      </c>
      <c r="B135" s="118"/>
      <c r="C135" s="118"/>
      <c r="D135" s="118"/>
      <c r="E135" s="22" t="s">
        <v>105</v>
      </c>
      <c r="F135" s="89">
        <v>1850</v>
      </c>
      <c r="G135" s="27">
        <v>2000</v>
      </c>
      <c r="H135" s="28">
        <f t="shared" si="3"/>
        <v>7.5</v>
      </c>
    </row>
    <row r="136" spans="1:8" ht="12.75" customHeight="1">
      <c r="A136" s="29" t="s">
        <v>111</v>
      </c>
      <c r="B136" s="22">
        <v>60</v>
      </c>
      <c r="C136" s="22">
        <v>2.5</v>
      </c>
      <c r="D136" s="22" t="s">
        <v>48</v>
      </c>
      <c r="E136" s="22" t="s">
        <v>105</v>
      </c>
      <c r="F136" s="89">
        <v>520</v>
      </c>
      <c r="G136" s="27">
        <v>525</v>
      </c>
      <c r="H136" s="28">
        <f t="shared" si="3"/>
        <v>0.9523809523809523</v>
      </c>
    </row>
    <row r="137" spans="1:8" ht="13.5" customHeight="1">
      <c r="A137" s="29" t="s">
        <v>112</v>
      </c>
      <c r="B137" s="22">
        <v>60</v>
      </c>
      <c r="C137" s="22">
        <v>2.5</v>
      </c>
      <c r="D137" s="22" t="s">
        <v>48</v>
      </c>
      <c r="E137" s="22" t="s">
        <v>105</v>
      </c>
      <c r="F137" s="89">
        <v>650</v>
      </c>
      <c r="G137" s="27">
        <v>650</v>
      </c>
      <c r="H137" s="28">
        <f t="shared" si="3"/>
        <v>0</v>
      </c>
    </row>
    <row r="138" spans="1:8" ht="15.75" customHeight="1" hidden="1">
      <c r="A138" s="119" t="s">
        <v>113</v>
      </c>
      <c r="B138" s="119"/>
      <c r="C138" s="119"/>
      <c r="D138" s="119"/>
      <c r="E138" s="119"/>
      <c r="F138" s="119"/>
      <c r="G138" s="32"/>
      <c r="H138" s="28"/>
    </row>
    <row r="139" spans="1:8" ht="12.75" customHeight="1" hidden="1">
      <c r="A139" s="38" t="s">
        <v>114</v>
      </c>
      <c r="B139" s="22">
        <v>100</v>
      </c>
      <c r="C139" s="118">
        <v>1.5</v>
      </c>
      <c r="D139" s="118" t="s">
        <v>13</v>
      </c>
      <c r="E139" s="22" t="s">
        <v>115</v>
      </c>
      <c r="F139" s="23">
        <v>1904</v>
      </c>
      <c r="G139" s="23">
        <v>1904</v>
      </c>
      <c r="H139" s="28">
        <f>(G139-F139)*100/G139</f>
        <v>0</v>
      </c>
    </row>
    <row r="140" spans="1:8" ht="12.75" customHeight="1" hidden="1">
      <c r="A140" s="38" t="s">
        <v>116</v>
      </c>
      <c r="B140" s="26">
        <v>160</v>
      </c>
      <c r="C140" s="118"/>
      <c r="D140" s="118"/>
      <c r="E140" s="22" t="s">
        <v>115</v>
      </c>
      <c r="F140" s="23">
        <v>2150</v>
      </c>
      <c r="G140" s="23">
        <v>2150</v>
      </c>
      <c r="H140" s="28">
        <f>(G140-F140)*100/G140</f>
        <v>0</v>
      </c>
    </row>
    <row r="141" spans="1:8" ht="12.75" customHeight="1">
      <c r="A141" s="99"/>
      <c r="B141" s="102"/>
      <c r="C141" s="24"/>
      <c r="D141" s="24"/>
      <c r="E141" s="24"/>
      <c r="F141" s="103"/>
      <c r="G141" s="103"/>
      <c r="H141" s="28"/>
    </row>
    <row r="142" spans="1:8" ht="18.75" customHeight="1">
      <c r="A142" s="117" t="s">
        <v>117</v>
      </c>
      <c r="B142" s="117"/>
      <c r="C142" s="117"/>
      <c r="D142" s="117"/>
      <c r="E142" s="117"/>
      <c r="F142" s="117"/>
      <c r="G142" s="24"/>
      <c r="H142" s="28"/>
    </row>
    <row r="143" spans="1:8" ht="11.25" customHeight="1">
      <c r="A143" s="29" t="s">
        <v>118</v>
      </c>
      <c r="B143" s="118">
        <v>160</v>
      </c>
      <c r="C143" s="118">
        <v>1.5</v>
      </c>
      <c r="D143" s="118" t="s">
        <v>13</v>
      </c>
      <c r="E143" s="22" t="s">
        <v>119</v>
      </c>
      <c r="F143" s="89">
        <v>1500</v>
      </c>
      <c r="G143" s="27">
        <v>903</v>
      </c>
      <c r="H143" s="28">
        <f aca="true" t="shared" si="4" ref="H143:H171">(G143-F143)*100/G143</f>
        <v>-66.11295681063123</v>
      </c>
    </row>
    <row r="144" spans="1:8" ht="12.75" customHeight="1">
      <c r="A144" s="29" t="s">
        <v>120</v>
      </c>
      <c r="B144" s="118"/>
      <c r="C144" s="118"/>
      <c r="D144" s="118"/>
      <c r="E144" s="22" t="s">
        <v>56</v>
      </c>
      <c r="F144" s="89">
        <v>1888</v>
      </c>
      <c r="G144" s="27">
        <v>1107</v>
      </c>
      <c r="H144" s="28">
        <f t="shared" si="4"/>
        <v>-70.55103884372177</v>
      </c>
    </row>
    <row r="145" spans="1:8" ht="12.75" customHeight="1">
      <c r="A145" s="29" t="s">
        <v>120</v>
      </c>
      <c r="B145" s="118"/>
      <c r="C145" s="118"/>
      <c r="D145" s="118"/>
      <c r="E145" s="22" t="s">
        <v>19</v>
      </c>
      <c r="F145" s="89">
        <v>2440</v>
      </c>
      <c r="G145" s="27">
        <v>1331</v>
      </c>
      <c r="H145" s="28">
        <f t="shared" si="4"/>
        <v>-83.32081141998498</v>
      </c>
    </row>
    <row r="146" spans="1:8" ht="12.75" customHeight="1">
      <c r="A146" s="29" t="s">
        <v>121</v>
      </c>
      <c r="B146" s="118">
        <v>160</v>
      </c>
      <c r="C146" s="118" t="s">
        <v>122</v>
      </c>
      <c r="D146" s="118" t="s">
        <v>13</v>
      </c>
      <c r="E146" s="22" t="s">
        <v>119</v>
      </c>
      <c r="F146" s="89">
        <v>1588</v>
      </c>
      <c r="G146" s="27">
        <v>957</v>
      </c>
      <c r="H146" s="28">
        <f t="shared" si="4"/>
        <v>-65.93521421107629</v>
      </c>
    </row>
    <row r="147" spans="1:8" ht="12.75" customHeight="1">
      <c r="A147" s="29" t="s">
        <v>123</v>
      </c>
      <c r="B147" s="118"/>
      <c r="C147" s="118"/>
      <c r="D147" s="118"/>
      <c r="E147" s="22" t="s">
        <v>56</v>
      </c>
      <c r="F147" s="89">
        <v>2085</v>
      </c>
      <c r="G147" s="27">
        <v>1172</v>
      </c>
      <c r="H147" s="28">
        <f t="shared" si="4"/>
        <v>-77.90102389078498</v>
      </c>
    </row>
    <row r="148" spans="1:8" ht="12.75" customHeight="1">
      <c r="A148" s="29" t="s">
        <v>123</v>
      </c>
      <c r="B148" s="118"/>
      <c r="C148" s="118"/>
      <c r="D148" s="118"/>
      <c r="E148" s="22" t="s">
        <v>19</v>
      </c>
      <c r="F148" s="89">
        <v>2728</v>
      </c>
      <c r="G148" s="27">
        <v>1426</v>
      </c>
      <c r="H148" s="28">
        <f t="shared" si="4"/>
        <v>-91.30434782608695</v>
      </c>
    </row>
    <row r="149" spans="1:8" ht="12.75" customHeight="1">
      <c r="A149" s="29" t="s">
        <v>124</v>
      </c>
      <c r="B149" s="118">
        <v>100</v>
      </c>
      <c r="C149" s="118">
        <v>1.5</v>
      </c>
      <c r="D149" s="118" t="s">
        <v>13</v>
      </c>
      <c r="E149" s="26" t="s">
        <v>125</v>
      </c>
      <c r="F149" s="89">
        <v>1582</v>
      </c>
      <c r="G149" s="27">
        <v>1000</v>
      </c>
      <c r="H149" s="28">
        <f t="shared" si="4"/>
        <v>-58.2</v>
      </c>
    </row>
    <row r="150" spans="1:8" ht="14.25" customHeight="1">
      <c r="A150" s="29" t="s">
        <v>126</v>
      </c>
      <c r="B150" s="118"/>
      <c r="C150" s="118"/>
      <c r="D150" s="118"/>
      <c r="E150" s="26" t="s">
        <v>18</v>
      </c>
      <c r="F150" s="89">
        <v>1953</v>
      </c>
      <c r="G150" s="27">
        <v>1063</v>
      </c>
      <c r="H150" s="28">
        <f t="shared" si="4"/>
        <v>-83.72530573847601</v>
      </c>
    </row>
    <row r="151" spans="1:8" ht="12.75" customHeight="1">
      <c r="A151" s="29" t="s">
        <v>126</v>
      </c>
      <c r="B151" s="118"/>
      <c r="C151" s="118"/>
      <c r="D151" s="118"/>
      <c r="E151" s="26" t="s">
        <v>19</v>
      </c>
      <c r="F151" s="89">
        <v>2571</v>
      </c>
      <c r="G151" s="27">
        <v>1400</v>
      </c>
      <c r="H151" s="28">
        <f t="shared" si="4"/>
        <v>-83.64285714285714</v>
      </c>
    </row>
    <row r="152" spans="1:8" ht="12.75" customHeight="1">
      <c r="A152" s="29" t="s">
        <v>127</v>
      </c>
      <c r="B152" s="118">
        <v>100</v>
      </c>
      <c r="C152" s="118"/>
      <c r="D152" s="118"/>
      <c r="E152" s="26" t="s">
        <v>125</v>
      </c>
      <c r="F152" s="89">
        <v>2215</v>
      </c>
      <c r="G152" s="27">
        <v>1426</v>
      </c>
      <c r="H152" s="28">
        <f t="shared" si="4"/>
        <v>-55.32959326788219</v>
      </c>
    </row>
    <row r="153" spans="1:8" ht="12.75" customHeight="1">
      <c r="A153" s="29" t="s">
        <v>128</v>
      </c>
      <c r="B153" s="118"/>
      <c r="C153" s="118"/>
      <c r="D153" s="118"/>
      <c r="E153" s="26" t="s">
        <v>18</v>
      </c>
      <c r="F153" s="89">
        <v>2862</v>
      </c>
      <c r="G153" s="27">
        <v>1842</v>
      </c>
      <c r="H153" s="28">
        <f t="shared" si="4"/>
        <v>-55.37459283387622</v>
      </c>
    </row>
    <row r="154" spans="1:8" ht="12.75" customHeight="1">
      <c r="A154" s="29" t="s">
        <v>395</v>
      </c>
      <c r="B154" s="120">
        <v>160</v>
      </c>
      <c r="C154" s="120">
        <v>1.5</v>
      </c>
      <c r="D154" s="120" t="s">
        <v>13</v>
      </c>
      <c r="E154" s="26" t="s">
        <v>396</v>
      </c>
      <c r="F154" s="89">
        <v>4160</v>
      </c>
      <c r="G154" s="27"/>
      <c r="H154" s="28"/>
    </row>
    <row r="155" spans="1:8" ht="12.75" customHeight="1">
      <c r="A155" s="29" t="s">
        <v>398</v>
      </c>
      <c r="B155" s="117"/>
      <c r="C155" s="117"/>
      <c r="D155" s="117"/>
      <c r="E155" s="22" t="s">
        <v>397</v>
      </c>
      <c r="F155" s="89">
        <v>4054</v>
      </c>
      <c r="G155" s="27"/>
      <c r="H155" s="28"/>
    </row>
    <row r="156" spans="1:8" ht="12.75" customHeight="1">
      <c r="A156" s="29" t="s">
        <v>398</v>
      </c>
      <c r="B156" s="121"/>
      <c r="C156" s="121"/>
      <c r="D156" s="121"/>
      <c r="E156" s="22" t="s">
        <v>19</v>
      </c>
      <c r="F156" s="89">
        <v>6912</v>
      </c>
      <c r="G156" s="27"/>
      <c r="H156" s="28"/>
    </row>
    <row r="157" spans="1:8" ht="12.75" customHeight="1">
      <c r="A157" s="29" t="s">
        <v>399</v>
      </c>
      <c r="B157" s="120">
        <v>100</v>
      </c>
      <c r="C157" s="120">
        <v>1.5</v>
      </c>
      <c r="D157" s="120" t="s">
        <v>13</v>
      </c>
      <c r="E157" s="26" t="s">
        <v>396</v>
      </c>
      <c r="F157" s="89">
        <v>2892</v>
      </c>
      <c r="G157" s="27"/>
      <c r="H157" s="28"/>
    </row>
    <row r="158" spans="1:8" ht="12.75" customHeight="1">
      <c r="A158" s="29" t="s">
        <v>400</v>
      </c>
      <c r="B158" s="117"/>
      <c r="C158" s="117"/>
      <c r="D158" s="117"/>
      <c r="E158" s="22" t="s">
        <v>397</v>
      </c>
      <c r="F158" s="89">
        <v>2992</v>
      </c>
      <c r="G158" s="27"/>
      <c r="H158" s="28"/>
    </row>
    <row r="159" spans="1:8" ht="12.75" customHeight="1">
      <c r="A159" s="29" t="s">
        <v>400</v>
      </c>
      <c r="B159" s="121"/>
      <c r="C159" s="121"/>
      <c r="D159" s="121"/>
      <c r="E159" s="22" t="s">
        <v>19</v>
      </c>
      <c r="F159" s="89">
        <v>3873</v>
      </c>
      <c r="G159" s="27"/>
      <c r="H159" s="28"/>
    </row>
    <row r="160" spans="1:12" ht="12.75" customHeight="1">
      <c r="A160" s="29" t="s">
        <v>129</v>
      </c>
      <c r="B160" s="118">
        <v>100</v>
      </c>
      <c r="C160" s="118">
        <v>1.5</v>
      </c>
      <c r="D160" s="118" t="s">
        <v>13</v>
      </c>
      <c r="E160" s="26" t="s">
        <v>130</v>
      </c>
      <c r="F160" s="89">
        <v>8960</v>
      </c>
      <c r="G160" s="27">
        <v>5075</v>
      </c>
      <c r="H160" s="28">
        <f t="shared" si="4"/>
        <v>-76.55172413793103</v>
      </c>
      <c r="I160"/>
      <c r="J160"/>
      <c r="K160"/>
      <c r="L160"/>
    </row>
    <row r="161" spans="1:12" ht="12.75" customHeight="1">
      <c r="A161" s="29" t="s">
        <v>131</v>
      </c>
      <c r="B161" s="118"/>
      <c r="C161" s="118"/>
      <c r="D161" s="118"/>
      <c r="E161" s="22" t="s">
        <v>310</v>
      </c>
      <c r="F161" s="89">
        <v>9105</v>
      </c>
      <c r="G161" s="27"/>
      <c r="H161" s="28"/>
      <c r="I161"/>
      <c r="J161"/>
      <c r="K161"/>
      <c r="L161"/>
    </row>
    <row r="162" spans="1:12" ht="12.75" customHeight="1">
      <c r="A162" s="29" t="s">
        <v>131</v>
      </c>
      <c r="B162" s="118"/>
      <c r="C162" s="118"/>
      <c r="D162" s="118"/>
      <c r="E162" s="22" t="s">
        <v>19</v>
      </c>
      <c r="F162" s="91">
        <v>10099</v>
      </c>
      <c r="G162" s="23">
        <v>5588</v>
      </c>
      <c r="H162" s="28">
        <f t="shared" si="4"/>
        <v>-80.72655690765927</v>
      </c>
      <c r="I162"/>
      <c r="J162"/>
      <c r="K162"/>
      <c r="L162"/>
    </row>
    <row r="163" spans="1:12" ht="12.75" customHeight="1">
      <c r="A163" s="39" t="s">
        <v>132</v>
      </c>
      <c r="B163" s="118">
        <v>160</v>
      </c>
      <c r="C163" s="118"/>
      <c r="D163" s="118"/>
      <c r="E163" s="26" t="s">
        <v>130</v>
      </c>
      <c r="F163" s="89">
        <v>9466</v>
      </c>
      <c r="G163" s="27">
        <v>5500</v>
      </c>
      <c r="H163" s="28">
        <f t="shared" si="4"/>
        <v>-72.10909090909091</v>
      </c>
      <c r="I163"/>
      <c r="J163"/>
      <c r="K163"/>
      <c r="L163"/>
    </row>
    <row r="164" spans="1:12" ht="12.75" customHeight="1">
      <c r="A164" s="29" t="s">
        <v>131</v>
      </c>
      <c r="B164" s="118"/>
      <c r="C164" s="118"/>
      <c r="D164" s="118"/>
      <c r="E164" s="26" t="s">
        <v>56</v>
      </c>
      <c r="F164" s="89">
        <v>9612</v>
      </c>
      <c r="G164" s="27"/>
      <c r="H164" s="28"/>
      <c r="I164"/>
      <c r="J164"/>
      <c r="K164"/>
      <c r="L164"/>
    </row>
    <row r="165" spans="1:12" ht="15" customHeight="1">
      <c r="A165" s="29" t="s">
        <v>131</v>
      </c>
      <c r="B165" s="118"/>
      <c r="C165" s="118"/>
      <c r="D165" s="118"/>
      <c r="E165" s="26" t="s">
        <v>19</v>
      </c>
      <c r="F165" s="89">
        <v>10610</v>
      </c>
      <c r="G165" s="27">
        <v>6213</v>
      </c>
      <c r="H165" s="28">
        <f t="shared" si="4"/>
        <v>-70.77096410751649</v>
      </c>
      <c r="I165"/>
      <c r="J165"/>
      <c r="K165"/>
      <c r="L165"/>
    </row>
    <row r="166" spans="1:12" ht="12.75" customHeight="1">
      <c r="A166" s="31" t="s">
        <v>134</v>
      </c>
      <c r="B166" s="118">
        <v>100</v>
      </c>
      <c r="C166" s="118">
        <v>1.5</v>
      </c>
      <c r="D166" s="118" t="s">
        <v>13</v>
      </c>
      <c r="E166" s="22" t="s">
        <v>119</v>
      </c>
      <c r="F166" s="89">
        <v>22110</v>
      </c>
      <c r="G166" s="27">
        <v>16313</v>
      </c>
      <c r="H166" s="28">
        <f t="shared" si="4"/>
        <v>-35.53607552258934</v>
      </c>
      <c r="I166"/>
      <c r="J166"/>
      <c r="K166"/>
      <c r="L166"/>
    </row>
    <row r="167" spans="1:12" ht="13.5" customHeight="1">
      <c r="A167" s="31" t="s">
        <v>135</v>
      </c>
      <c r="B167" s="118"/>
      <c r="C167" s="118"/>
      <c r="D167" s="118"/>
      <c r="E167" s="22" t="s">
        <v>133</v>
      </c>
      <c r="F167" s="89">
        <v>22798</v>
      </c>
      <c r="G167" s="27">
        <v>16938</v>
      </c>
      <c r="H167" s="28">
        <f t="shared" si="4"/>
        <v>-34.59676467115362</v>
      </c>
      <c r="I167"/>
      <c r="J167"/>
      <c r="K167"/>
      <c r="L167"/>
    </row>
    <row r="168" spans="1:12" ht="12.75" customHeight="1">
      <c r="A168" s="31" t="s">
        <v>136</v>
      </c>
      <c r="B168" s="22">
        <v>100</v>
      </c>
      <c r="C168" s="22">
        <v>1.5</v>
      </c>
      <c r="D168" s="22" t="s">
        <v>13</v>
      </c>
      <c r="E168" s="22" t="s">
        <v>137</v>
      </c>
      <c r="F168" s="89">
        <v>26675</v>
      </c>
      <c r="G168" s="27">
        <v>20613</v>
      </c>
      <c r="H168" s="28">
        <f t="shared" si="4"/>
        <v>-29.408625624605833</v>
      </c>
      <c r="I168"/>
      <c r="J168"/>
      <c r="K168"/>
      <c r="L168"/>
    </row>
    <row r="169" spans="1:8" ht="12.75" customHeight="1">
      <c r="A169" s="31" t="s">
        <v>138</v>
      </c>
      <c r="B169" s="22">
        <v>100</v>
      </c>
      <c r="C169" s="22"/>
      <c r="D169" s="22"/>
      <c r="E169" s="26" t="s">
        <v>81</v>
      </c>
      <c r="F169" s="89">
        <v>1850</v>
      </c>
      <c r="G169" s="27">
        <v>1275</v>
      </c>
      <c r="H169" s="28">
        <f t="shared" si="4"/>
        <v>-45.09803921568628</v>
      </c>
    </row>
    <row r="170" spans="1:8" ht="12.75" customHeight="1">
      <c r="A170" s="130" t="s">
        <v>139</v>
      </c>
      <c r="B170" s="118" t="s">
        <v>140</v>
      </c>
      <c r="C170" s="118"/>
      <c r="D170" s="118"/>
      <c r="E170" s="118"/>
      <c r="F170" s="89">
        <v>2592</v>
      </c>
      <c r="G170" s="27">
        <v>1100</v>
      </c>
      <c r="H170" s="28">
        <f t="shared" si="4"/>
        <v>-135.63636363636363</v>
      </c>
    </row>
    <row r="171" spans="1:8" ht="12.75" customHeight="1">
      <c r="A171" s="130"/>
      <c r="B171" s="118" t="s">
        <v>141</v>
      </c>
      <c r="C171" s="118"/>
      <c r="D171" s="118"/>
      <c r="E171" s="118"/>
      <c r="F171" s="89">
        <v>2674</v>
      </c>
      <c r="G171" s="27">
        <v>1135</v>
      </c>
      <c r="H171" s="28">
        <f t="shared" si="4"/>
        <v>-135.59471365638765</v>
      </c>
    </row>
    <row r="172" spans="1:8" ht="12.75" customHeight="1">
      <c r="A172" s="119" t="s">
        <v>142</v>
      </c>
      <c r="B172" s="119"/>
      <c r="C172" s="119"/>
      <c r="D172" s="119"/>
      <c r="E172" s="119"/>
      <c r="F172" s="119"/>
      <c r="G172" s="32"/>
      <c r="H172" s="28"/>
    </row>
    <row r="173" spans="1:8" ht="12.75" customHeight="1">
      <c r="A173" s="31" t="s">
        <v>143</v>
      </c>
      <c r="B173" s="118">
        <v>160</v>
      </c>
      <c r="C173" s="118">
        <v>1.5</v>
      </c>
      <c r="D173" s="118" t="s">
        <v>13</v>
      </c>
      <c r="E173" s="26" t="s">
        <v>144</v>
      </c>
      <c r="F173" s="89">
        <v>8276</v>
      </c>
      <c r="G173" s="27">
        <v>6500</v>
      </c>
      <c r="H173" s="28">
        <f>(G173-F173)*100/G173</f>
        <v>-27.323076923076922</v>
      </c>
    </row>
    <row r="174" spans="1:8" ht="12.75" customHeight="1">
      <c r="A174" s="31" t="s">
        <v>145</v>
      </c>
      <c r="B174" s="118"/>
      <c r="C174" s="118"/>
      <c r="D174" s="118"/>
      <c r="E174" s="26" t="s">
        <v>146</v>
      </c>
      <c r="F174" s="89">
        <v>10990</v>
      </c>
      <c r="G174" s="27">
        <v>8630</v>
      </c>
      <c r="H174" s="28">
        <f>(G174-F174)*100/G174</f>
        <v>-27.34646581691773</v>
      </c>
    </row>
    <row r="175" spans="1:8" ht="12.75" customHeight="1">
      <c r="A175" s="29" t="s">
        <v>147</v>
      </c>
      <c r="B175" s="118">
        <v>100</v>
      </c>
      <c r="C175" s="118">
        <v>1.5</v>
      </c>
      <c r="D175" s="118" t="s">
        <v>13</v>
      </c>
      <c r="E175" s="22" t="s">
        <v>148</v>
      </c>
      <c r="F175" s="89">
        <v>4442</v>
      </c>
      <c r="G175" s="27">
        <v>2995</v>
      </c>
      <c r="H175" s="28">
        <f>(G175-F175)*100/G175</f>
        <v>-48.313856427378965</v>
      </c>
    </row>
    <row r="176" spans="1:8" ht="10.5" customHeight="1">
      <c r="A176" s="29" t="s">
        <v>149</v>
      </c>
      <c r="B176" s="118"/>
      <c r="C176" s="118"/>
      <c r="D176" s="118"/>
      <c r="E176" s="22" t="s">
        <v>18</v>
      </c>
      <c r="F176" s="89">
        <v>5006</v>
      </c>
      <c r="G176" s="27">
        <v>3440</v>
      </c>
      <c r="H176" s="28">
        <f>(G176-F176)*100/G176</f>
        <v>-45.52325581395349</v>
      </c>
    </row>
    <row r="177" spans="1:8" ht="13.5" customHeight="1">
      <c r="A177" s="29" t="s">
        <v>149</v>
      </c>
      <c r="B177" s="118"/>
      <c r="C177" s="118"/>
      <c r="D177" s="118"/>
      <c r="E177" s="22" t="s">
        <v>19</v>
      </c>
      <c r="F177" s="89">
        <v>5515</v>
      </c>
      <c r="G177" s="27">
        <v>3790</v>
      </c>
      <c r="H177" s="28">
        <f>(G177-F177)*100/G177</f>
        <v>-45.514511873350926</v>
      </c>
    </row>
    <row r="178" spans="1:8" ht="11.25" customHeight="1">
      <c r="A178" s="40"/>
      <c r="B178" s="32"/>
      <c r="C178" s="32"/>
      <c r="D178" s="32"/>
      <c r="E178" s="32"/>
      <c r="F178" s="35"/>
      <c r="G178" s="35"/>
      <c r="H178" s="28"/>
    </row>
    <row r="179" spans="1:8" ht="11.25" customHeight="1">
      <c r="A179" s="119" t="s">
        <v>150</v>
      </c>
      <c r="B179" s="119"/>
      <c r="C179" s="119"/>
      <c r="D179" s="119"/>
      <c r="E179" s="119"/>
      <c r="F179" s="119"/>
      <c r="G179" s="32"/>
      <c r="H179" s="28"/>
    </row>
    <row r="180" spans="1:8" ht="11.25" customHeight="1">
      <c r="A180" s="38" t="s">
        <v>151</v>
      </c>
      <c r="B180" s="26">
        <v>100</v>
      </c>
      <c r="C180" s="26"/>
      <c r="D180" s="26"/>
      <c r="E180" s="26" t="s">
        <v>152</v>
      </c>
      <c r="F180" s="89">
        <v>6942</v>
      </c>
      <c r="G180" s="27">
        <v>4770</v>
      </c>
      <c r="H180" s="28">
        <f>(G180-F180)*100/G180</f>
        <v>-45.534591194968556</v>
      </c>
    </row>
    <row r="181" spans="1:8" ht="13.5" customHeight="1">
      <c r="A181" s="38" t="s">
        <v>153</v>
      </c>
      <c r="B181" s="128" t="s">
        <v>154</v>
      </c>
      <c r="C181" s="128"/>
      <c r="D181" s="128"/>
      <c r="E181" s="37"/>
      <c r="F181" s="89">
        <v>112</v>
      </c>
      <c r="G181" s="27">
        <v>81</v>
      </c>
      <c r="H181" s="28">
        <f>(G181-F181)*100/G181</f>
        <v>-38.27160493827161</v>
      </c>
    </row>
    <row r="182" spans="1:7" ht="11.25" customHeight="1" hidden="1">
      <c r="A182" s="117" t="s">
        <v>155</v>
      </c>
      <c r="B182" s="117"/>
      <c r="C182" s="117"/>
      <c r="D182" s="117"/>
      <c r="E182" s="117"/>
      <c r="F182" s="117"/>
      <c r="G182" s="24"/>
    </row>
    <row r="183" spans="1:7" ht="12.75" customHeight="1" hidden="1">
      <c r="A183" s="31" t="s">
        <v>156</v>
      </c>
      <c r="B183" s="41">
        <v>60</v>
      </c>
      <c r="C183" s="131">
        <v>4</v>
      </c>
      <c r="D183" s="42"/>
      <c r="E183" s="43" t="s">
        <v>157</v>
      </c>
      <c r="F183" s="44"/>
      <c r="G183" s="44">
        <v>2065</v>
      </c>
    </row>
    <row r="184" spans="1:7" ht="12" customHeight="1" hidden="1">
      <c r="A184" s="31" t="s">
        <v>158</v>
      </c>
      <c r="B184" s="131">
        <v>40</v>
      </c>
      <c r="C184" s="131"/>
      <c r="D184" s="45"/>
      <c r="E184" s="43" t="s">
        <v>159</v>
      </c>
      <c r="F184" s="46"/>
      <c r="G184" s="46">
        <v>900</v>
      </c>
    </row>
    <row r="185" spans="1:7" ht="12.75" customHeight="1" hidden="1">
      <c r="A185" s="31" t="s">
        <v>160</v>
      </c>
      <c r="B185" s="131"/>
      <c r="C185" s="131"/>
      <c r="D185" s="45"/>
      <c r="E185" s="43" t="s">
        <v>159</v>
      </c>
      <c r="F185" s="46"/>
      <c r="G185" s="46">
        <v>895</v>
      </c>
    </row>
    <row r="186" spans="1:7" ht="0.75" customHeight="1">
      <c r="A186" s="135" t="s">
        <v>155</v>
      </c>
      <c r="B186" s="135"/>
      <c r="C186" s="135"/>
      <c r="D186" s="135"/>
      <c r="E186" s="135"/>
      <c r="F186" s="135"/>
      <c r="G186" s="49"/>
    </row>
    <row r="187" spans="1:7" ht="12.75" customHeight="1" hidden="1">
      <c r="A187" s="33" t="s">
        <v>156</v>
      </c>
      <c r="B187" s="47">
        <v>60</v>
      </c>
      <c r="C187" s="136">
        <v>4</v>
      </c>
      <c r="D187" s="48"/>
      <c r="E187" s="12" t="s">
        <v>348</v>
      </c>
      <c r="F187" s="49">
        <v>2478</v>
      </c>
      <c r="G187" s="49"/>
    </row>
    <row r="188" spans="1:7" ht="12.75" customHeight="1" hidden="1">
      <c r="A188" s="33" t="s">
        <v>158</v>
      </c>
      <c r="B188" s="136">
        <v>40</v>
      </c>
      <c r="C188" s="136"/>
      <c r="D188" s="48"/>
      <c r="E188" s="12" t="s">
        <v>349</v>
      </c>
      <c r="F188" s="49">
        <v>1080</v>
      </c>
      <c r="G188" s="49"/>
    </row>
    <row r="189" spans="1:8" ht="12.75" customHeight="1" hidden="1">
      <c r="A189" s="33" t="s">
        <v>160</v>
      </c>
      <c r="B189" s="136"/>
      <c r="C189" s="136"/>
      <c r="D189" s="48"/>
      <c r="E189" s="12" t="s">
        <v>349</v>
      </c>
      <c r="F189" s="49">
        <v>1074</v>
      </c>
      <c r="G189" s="49"/>
      <c r="H189" s="28"/>
    </row>
    <row r="190" spans="1:8" ht="12.75" customHeight="1">
      <c r="A190" s="132" t="s">
        <v>161</v>
      </c>
      <c r="B190" s="132"/>
      <c r="C190" s="132"/>
      <c r="D190" s="132"/>
      <c r="E190" s="132"/>
      <c r="F190" s="132"/>
      <c r="G190" s="50"/>
      <c r="H190" s="28"/>
    </row>
    <row r="191" spans="1:8" ht="12.75" customHeight="1">
      <c r="A191" s="51" t="s">
        <v>162</v>
      </c>
      <c r="B191" s="133"/>
      <c r="C191" s="133"/>
      <c r="D191" s="133"/>
      <c r="E191" s="133"/>
      <c r="F191" s="92">
        <v>70</v>
      </c>
      <c r="G191" s="52">
        <v>14.8</v>
      </c>
      <c r="H191" s="28">
        <f>(G191-F191)*100/G191</f>
        <v>-372.97297297297297</v>
      </c>
    </row>
    <row r="192" spans="1:8" ht="12.75" customHeight="1">
      <c r="A192" s="53" t="s">
        <v>163</v>
      </c>
      <c r="B192" s="54"/>
      <c r="C192" s="55"/>
      <c r="D192" s="56"/>
      <c r="E192" s="54"/>
      <c r="F192" s="93">
        <v>1477</v>
      </c>
      <c r="G192" s="57">
        <v>960</v>
      </c>
      <c r="H192" s="28">
        <f>(G192-F192)*100/G192</f>
        <v>-53.854166666666664</v>
      </c>
    </row>
    <row r="193" spans="1:8" ht="0.75" customHeight="1" hidden="1">
      <c r="A193" s="134" t="s">
        <v>164</v>
      </c>
      <c r="B193" s="134"/>
      <c r="C193" s="134"/>
      <c r="D193" s="134"/>
      <c r="E193" s="134"/>
      <c r="F193" s="94">
        <v>35371</v>
      </c>
      <c r="G193" s="58">
        <v>26796</v>
      </c>
      <c r="H193" s="28">
        <f>(G193-F193)*100/G193</f>
        <v>-32.00104493207942</v>
      </c>
    </row>
    <row r="194" spans="1:8" ht="14.25" customHeight="1">
      <c r="A194" s="119" t="s">
        <v>165</v>
      </c>
      <c r="B194" s="119"/>
      <c r="C194" s="119"/>
      <c r="D194" s="119"/>
      <c r="E194" s="119"/>
      <c r="F194" s="119"/>
      <c r="G194" s="32"/>
      <c r="H194" s="28"/>
    </row>
    <row r="195" spans="1:8" ht="14.25" customHeight="1">
      <c r="A195" s="59" t="s">
        <v>401</v>
      </c>
      <c r="B195" s="32"/>
      <c r="C195" s="32"/>
      <c r="D195" s="32"/>
      <c r="E195" s="32"/>
      <c r="F195" s="32">
        <v>2239</v>
      </c>
      <c r="G195" s="32"/>
      <c r="H195" s="28"/>
    </row>
    <row r="196" spans="1:8" ht="14.25" customHeight="1">
      <c r="A196" s="59" t="s">
        <v>402</v>
      </c>
      <c r="B196" s="32"/>
      <c r="C196" s="32"/>
      <c r="D196" s="32"/>
      <c r="E196" s="32"/>
      <c r="F196" s="32">
        <v>2438</v>
      </c>
      <c r="G196" s="32"/>
      <c r="H196" s="28"/>
    </row>
    <row r="197" spans="1:8" ht="14.25" customHeight="1">
      <c r="A197" s="59" t="s">
        <v>403</v>
      </c>
      <c r="B197" s="32"/>
      <c r="C197" s="32"/>
      <c r="D197" s="32"/>
      <c r="E197" s="32"/>
      <c r="F197" s="32">
        <v>2770</v>
      </c>
      <c r="G197" s="32"/>
      <c r="H197" s="28"/>
    </row>
    <row r="198" spans="1:8" ht="14.25" customHeight="1">
      <c r="A198" s="59" t="s">
        <v>404</v>
      </c>
      <c r="B198" s="32"/>
      <c r="C198" s="32"/>
      <c r="D198" s="32"/>
      <c r="E198" s="32"/>
      <c r="F198" s="32">
        <v>3296</v>
      </c>
      <c r="G198" s="32"/>
      <c r="H198" s="28"/>
    </row>
    <row r="199" spans="1:8" ht="15.75" customHeight="1">
      <c r="A199" s="59" t="s">
        <v>166</v>
      </c>
      <c r="B199" s="60"/>
      <c r="C199" s="61"/>
      <c r="D199" s="61"/>
      <c r="E199" s="62" t="s">
        <v>167</v>
      </c>
      <c r="F199" s="95">
        <v>6783</v>
      </c>
      <c r="G199" s="58">
        <v>4660</v>
      </c>
      <c r="H199" s="28">
        <f aca="true" t="shared" si="5" ref="H199:H224">(G199-F199)*100/G199</f>
        <v>-45.55793991416309</v>
      </c>
    </row>
    <row r="200" spans="1:8" ht="12.75" customHeight="1">
      <c r="A200" s="59" t="s">
        <v>168</v>
      </c>
      <c r="B200" s="60"/>
      <c r="C200" s="61"/>
      <c r="D200" s="61"/>
      <c r="E200" s="62" t="s">
        <v>167</v>
      </c>
      <c r="F200" s="95">
        <v>6871</v>
      </c>
      <c r="G200" s="58">
        <v>4722</v>
      </c>
      <c r="H200" s="28">
        <f t="shared" si="5"/>
        <v>-45.510376958915714</v>
      </c>
    </row>
    <row r="201" spans="1:8" ht="12" customHeight="1">
      <c r="A201" s="59" t="s">
        <v>169</v>
      </c>
      <c r="B201" s="60"/>
      <c r="C201" s="61"/>
      <c r="D201" s="61"/>
      <c r="E201" s="62" t="s">
        <v>170</v>
      </c>
      <c r="F201" s="95">
        <v>6747</v>
      </c>
      <c r="G201" s="58">
        <v>4425</v>
      </c>
      <c r="H201" s="28">
        <f t="shared" si="5"/>
        <v>-52.47457627118644</v>
      </c>
    </row>
    <row r="202" spans="1:8" ht="12" customHeight="1">
      <c r="A202" s="59" t="s">
        <v>171</v>
      </c>
      <c r="B202" s="60"/>
      <c r="C202" s="61"/>
      <c r="D202" s="61"/>
      <c r="E202" s="62" t="s">
        <v>170</v>
      </c>
      <c r="F202" s="95">
        <v>7348</v>
      </c>
      <c r="G202" s="58">
        <v>4820</v>
      </c>
      <c r="H202" s="28">
        <f t="shared" si="5"/>
        <v>-52.448132780082986</v>
      </c>
    </row>
    <row r="203" spans="1:8" ht="11.25" customHeight="1">
      <c r="A203" s="59" t="s">
        <v>169</v>
      </c>
      <c r="B203" s="60"/>
      <c r="C203" s="61"/>
      <c r="D203" s="61"/>
      <c r="E203" s="62" t="s">
        <v>172</v>
      </c>
      <c r="F203" s="95">
        <v>7547</v>
      </c>
      <c r="G203" s="58">
        <v>4950</v>
      </c>
      <c r="H203" s="28">
        <f t="shared" si="5"/>
        <v>-52.464646464646464</v>
      </c>
    </row>
    <row r="204" spans="1:8" ht="11.25" customHeight="1">
      <c r="A204" s="59" t="s">
        <v>171</v>
      </c>
      <c r="B204" s="60"/>
      <c r="C204" s="61"/>
      <c r="D204" s="61"/>
      <c r="E204" s="62" t="s">
        <v>172</v>
      </c>
      <c r="F204" s="95">
        <v>7987</v>
      </c>
      <c r="G204" s="58">
        <v>5100</v>
      </c>
      <c r="H204" s="28">
        <f t="shared" si="5"/>
        <v>-56.6078431372549</v>
      </c>
    </row>
    <row r="205" spans="1:8" ht="11.25" customHeight="1">
      <c r="A205" s="59" t="s">
        <v>173</v>
      </c>
      <c r="B205" s="60"/>
      <c r="C205" s="61"/>
      <c r="D205" s="61"/>
      <c r="E205" s="62" t="s">
        <v>170</v>
      </c>
      <c r="F205" s="95">
        <v>3493</v>
      </c>
      <c r="G205" s="58">
        <v>2400</v>
      </c>
      <c r="H205" s="28">
        <f t="shared" si="5"/>
        <v>-45.541666666666664</v>
      </c>
    </row>
    <row r="206" spans="1:8" ht="11.25" customHeight="1">
      <c r="A206" s="59" t="s">
        <v>174</v>
      </c>
      <c r="B206" s="60"/>
      <c r="C206" s="61"/>
      <c r="D206" s="61"/>
      <c r="E206" s="62" t="s">
        <v>170</v>
      </c>
      <c r="F206" s="95">
        <v>3929</v>
      </c>
      <c r="G206" s="58">
        <v>2700</v>
      </c>
      <c r="H206" s="28">
        <f t="shared" si="5"/>
        <v>-45.51851851851852</v>
      </c>
    </row>
    <row r="207" spans="1:8" ht="11.25" customHeight="1">
      <c r="A207" s="59" t="s">
        <v>175</v>
      </c>
      <c r="B207" s="60"/>
      <c r="C207" s="61"/>
      <c r="D207" s="61"/>
      <c r="E207" s="63"/>
      <c r="F207" s="95">
        <v>4221</v>
      </c>
      <c r="G207" s="58">
        <v>2900</v>
      </c>
      <c r="H207" s="28">
        <f t="shared" si="5"/>
        <v>-45.55172413793103</v>
      </c>
    </row>
    <row r="208" spans="1:8" ht="11.25" customHeight="1">
      <c r="A208" s="59" t="s">
        <v>176</v>
      </c>
      <c r="B208" s="60"/>
      <c r="C208" s="61"/>
      <c r="D208" s="61"/>
      <c r="E208" s="63"/>
      <c r="F208" s="95">
        <v>4948</v>
      </c>
      <c r="G208" s="58">
        <v>3400</v>
      </c>
      <c r="H208" s="28">
        <f t="shared" si="5"/>
        <v>-45.529411764705884</v>
      </c>
    </row>
    <row r="209" spans="1:8" ht="11.25" customHeight="1">
      <c r="A209" s="59" t="s">
        <v>177</v>
      </c>
      <c r="B209" s="64">
        <v>145</v>
      </c>
      <c r="C209" s="65"/>
      <c r="D209" s="65"/>
      <c r="E209" s="65"/>
      <c r="F209" s="96">
        <v>7972</v>
      </c>
      <c r="G209" s="66">
        <v>4763</v>
      </c>
      <c r="H209" s="28">
        <f t="shared" si="5"/>
        <v>-67.37350409405836</v>
      </c>
    </row>
    <row r="210" spans="1:8" ht="11.25" customHeight="1">
      <c r="A210" s="59" t="s">
        <v>178</v>
      </c>
      <c r="B210" s="64">
        <v>100</v>
      </c>
      <c r="C210" s="65"/>
      <c r="D210" s="65"/>
      <c r="E210" s="65"/>
      <c r="F210" s="96">
        <v>6619</v>
      </c>
      <c r="G210" s="66">
        <v>3955</v>
      </c>
      <c r="H210" s="28">
        <f t="shared" si="5"/>
        <v>-67.35777496839444</v>
      </c>
    </row>
    <row r="211" spans="1:8" ht="21.75" customHeight="1">
      <c r="A211" s="59" t="s">
        <v>179</v>
      </c>
      <c r="B211" s="64"/>
      <c r="C211" s="65"/>
      <c r="D211" s="65"/>
      <c r="E211" s="65"/>
      <c r="F211" s="96">
        <v>7972</v>
      </c>
      <c r="G211" s="66">
        <v>4763</v>
      </c>
      <c r="H211" s="28">
        <f t="shared" si="5"/>
        <v>-67.37350409405836</v>
      </c>
    </row>
    <row r="212" spans="1:8" ht="21.75" customHeight="1">
      <c r="A212" s="59" t="s">
        <v>180</v>
      </c>
      <c r="B212" s="64"/>
      <c r="C212" s="65"/>
      <c r="D212" s="65"/>
      <c r="E212" s="65"/>
      <c r="F212" s="96">
        <v>6619</v>
      </c>
      <c r="G212" s="66">
        <v>3955</v>
      </c>
      <c r="H212" s="28">
        <f t="shared" si="5"/>
        <v>-67.35777496839444</v>
      </c>
    </row>
    <row r="213" spans="1:8" ht="15" customHeight="1">
      <c r="A213" s="59" t="s">
        <v>181</v>
      </c>
      <c r="B213" s="64"/>
      <c r="C213" s="65"/>
      <c r="D213" s="65"/>
      <c r="E213" s="65"/>
      <c r="F213" s="96">
        <v>4789</v>
      </c>
      <c r="G213" s="66">
        <v>2861</v>
      </c>
      <c r="H213" s="28">
        <f t="shared" si="5"/>
        <v>-67.38902481649772</v>
      </c>
    </row>
    <row r="214" spans="1:8" ht="21.75" customHeight="1">
      <c r="A214" s="59" t="s">
        <v>182</v>
      </c>
      <c r="B214" s="64"/>
      <c r="C214" s="65"/>
      <c r="D214" s="65"/>
      <c r="E214" s="65"/>
      <c r="F214" s="96">
        <v>4789</v>
      </c>
      <c r="G214" s="66">
        <v>2861</v>
      </c>
      <c r="H214" s="28">
        <f t="shared" si="5"/>
        <v>-67.38902481649772</v>
      </c>
    </row>
    <row r="215" spans="1:8" ht="12.75" customHeight="1">
      <c r="A215" s="59" t="s">
        <v>183</v>
      </c>
      <c r="B215" s="64"/>
      <c r="C215" s="65"/>
      <c r="D215" s="65"/>
      <c r="E215" s="65"/>
      <c r="F215" s="96">
        <v>7058</v>
      </c>
      <c r="G215" s="66">
        <v>4217</v>
      </c>
      <c r="H215" s="28">
        <f t="shared" si="5"/>
        <v>-67.37016836613707</v>
      </c>
    </row>
    <row r="216" spans="1:8" ht="21.75" customHeight="1">
      <c r="A216" s="59" t="s">
        <v>184</v>
      </c>
      <c r="B216" s="64"/>
      <c r="C216" s="65"/>
      <c r="D216" s="65"/>
      <c r="E216" s="65"/>
      <c r="F216" s="96">
        <v>7058</v>
      </c>
      <c r="G216" s="66">
        <v>4217</v>
      </c>
      <c r="H216" s="28">
        <f t="shared" si="5"/>
        <v>-67.37016836613707</v>
      </c>
    </row>
    <row r="217" spans="1:8" ht="14.25" customHeight="1">
      <c r="A217" s="59" t="s">
        <v>185</v>
      </c>
      <c r="B217" s="64"/>
      <c r="C217" s="65"/>
      <c r="D217" s="65"/>
      <c r="E217" s="65"/>
      <c r="F217" s="96">
        <v>2812</v>
      </c>
      <c r="G217" s="66">
        <v>1680</v>
      </c>
      <c r="H217" s="28">
        <f t="shared" si="5"/>
        <v>-67.38095238095238</v>
      </c>
    </row>
    <row r="218" spans="1:8" ht="14.25" customHeight="1">
      <c r="A218" s="59"/>
      <c r="B218" s="64"/>
      <c r="C218" s="65"/>
      <c r="D218" s="65"/>
      <c r="E218" s="65"/>
      <c r="F218" s="96"/>
      <c r="G218" s="66"/>
      <c r="H218" s="28"/>
    </row>
    <row r="219" spans="1:8" ht="21.75" customHeight="1">
      <c r="A219" s="59" t="s">
        <v>186</v>
      </c>
      <c r="B219" s="64"/>
      <c r="C219" s="65"/>
      <c r="D219" s="65"/>
      <c r="E219" s="65"/>
      <c r="F219" s="96">
        <v>2812</v>
      </c>
      <c r="G219" s="66">
        <v>1680</v>
      </c>
      <c r="H219" s="28">
        <f t="shared" si="5"/>
        <v>-67.38095238095238</v>
      </c>
    </row>
    <row r="220" spans="1:8" ht="14.25" customHeight="1">
      <c r="A220" s="59" t="s">
        <v>187</v>
      </c>
      <c r="B220" s="64"/>
      <c r="C220" s="65"/>
      <c r="D220" s="65"/>
      <c r="E220" s="65"/>
      <c r="F220" s="96">
        <v>9567</v>
      </c>
      <c r="G220" s="66">
        <v>5717</v>
      </c>
      <c r="H220" s="28">
        <f t="shared" si="5"/>
        <v>-67.3430120692671</v>
      </c>
    </row>
    <row r="221" spans="1:8" ht="14.25" customHeight="1">
      <c r="A221" s="59" t="s">
        <v>188</v>
      </c>
      <c r="B221" s="64"/>
      <c r="C221" s="65"/>
      <c r="D221" s="65"/>
      <c r="E221" s="65"/>
      <c r="F221" s="96">
        <v>7943</v>
      </c>
      <c r="G221" s="66">
        <v>4746</v>
      </c>
      <c r="H221" s="28">
        <f t="shared" si="5"/>
        <v>-67.36198904340498</v>
      </c>
    </row>
    <row r="222" spans="1:8" ht="14.25" customHeight="1">
      <c r="A222" s="59" t="s">
        <v>189</v>
      </c>
      <c r="B222" s="64"/>
      <c r="C222" s="65"/>
      <c r="D222" s="65"/>
      <c r="E222" s="65"/>
      <c r="F222" s="96">
        <v>5745</v>
      </c>
      <c r="G222" s="66">
        <v>3433</v>
      </c>
      <c r="H222" s="28">
        <f t="shared" si="5"/>
        <v>-67.34634430527235</v>
      </c>
    </row>
    <row r="223" spans="1:8" ht="14.25" customHeight="1">
      <c r="A223" s="59" t="s">
        <v>190</v>
      </c>
      <c r="B223" s="64"/>
      <c r="C223" s="65"/>
      <c r="D223" s="65"/>
      <c r="E223" s="65"/>
      <c r="F223" s="96">
        <v>8467</v>
      </c>
      <c r="G223" s="66">
        <v>5060</v>
      </c>
      <c r="H223" s="28">
        <f t="shared" si="5"/>
        <v>-67.33201581027669</v>
      </c>
    </row>
    <row r="224" spans="1:8" ht="14.25" customHeight="1">
      <c r="A224" s="59" t="s">
        <v>191</v>
      </c>
      <c r="B224" s="64"/>
      <c r="C224" s="65"/>
      <c r="D224" s="65"/>
      <c r="E224" s="65"/>
      <c r="F224" s="96">
        <v>3374</v>
      </c>
      <c r="G224" s="66">
        <v>2016</v>
      </c>
      <c r="H224" s="28">
        <f t="shared" si="5"/>
        <v>-67.36111111111111</v>
      </c>
    </row>
    <row r="225" spans="1:8" ht="12.75" customHeight="1">
      <c r="A225" s="137" t="s">
        <v>192</v>
      </c>
      <c r="B225" s="137"/>
      <c r="C225" s="137"/>
      <c r="D225" s="137"/>
      <c r="E225" s="137"/>
      <c r="F225" s="137"/>
      <c r="G225" s="67"/>
      <c r="H225" s="28"/>
    </row>
    <row r="226" spans="1:8" ht="11.25" customHeight="1">
      <c r="A226" s="138" t="s">
        <v>193</v>
      </c>
      <c r="B226" s="138"/>
      <c r="C226" s="138"/>
      <c r="D226" s="138"/>
      <c r="E226" s="138"/>
      <c r="F226" s="97">
        <v>919</v>
      </c>
      <c r="G226" s="44">
        <v>835</v>
      </c>
      <c r="H226" s="28">
        <f>(G226-F226)*100/G226</f>
        <v>-10.059880239520957</v>
      </c>
    </row>
    <row r="227" spans="1:8" ht="10.5" customHeight="1" hidden="1">
      <c r="A227" s="138" t="s">
        <v>194</v>
      </c>
      <c r="B227" s="138"/>
      <c r="C227" s="138"/>
      <c r="D227" s="138"/>
      <c r="E227" s="138"/>
      <c r="F227" s="44">
        <v>965</v>
      </c>
      <c r="G227" s="44">
        <v>965</v>
      </c>
      <c r="H227" s="28">
        <f>(G227-F227)*100/G227</f>
        <v>0</v>
      </c>
    </row>
    <row r="228" spans="1:8" ht="15.75" customHeight="1">
      <c r="A228" s="119" t="s">
        <v>195</v>
      </c>
      <c r="B228" s="119"/>
      <c r="C228" s="119"/>
      <c r="D228" s="119"/>
      <c r="E228" s="119"/>
      <c r="F228" s="119"/>
      <c r="G228" s="32"/>
      <c r="H228" s="28"/>
    </row>
    <row r="229" spans="1:8" ht="11.25" customHeight="1">
      <c r="A229" s="68" t="s">
        <v>196</v>
      </c>
      <c r="B229" s="43"/>
      <c r="C229" s="69"/>
      <c r="D229" s="43" t="s">
        <v>197</v>
      </c>
      <c r="E229" s="69"/>
      <c r="F229" s="97">
        <v>5064</v>
      </c>
      <c r="G229" s="44">
        <v>3415</v>
      </c>
      <c r="H229" s="28">
        <f aca="true" t="shared" si="6" ref="H229:H247">(G229-F229)*100/G229</f>
        <v>-48.28696925329429</v>
      </c>
    </row>
    <row r="230" spans="1:8" ht="11.25" customHeight="1">
      <c r="A230" s="68" t="s">
        <v>198</v>
      </c>
      <c r="B230" s="43"/>
      <c r="C230" s="69"/>
      <c r="D230" s="43" t="s">
        <v>197</v>
      </c>
      <c r="E230" s="69"/>
      <c r="F230" s="97">
        <v>6207</v>
      </c>
      <c r="G230" s="44">
        <v>4185</v>
      </c>
      <c r="H230" s="28">
        <f t="shared" si="6"/>
        <v>-48.31541218637993</v>
      </c>
    </row>
    <row r="231" spans="1:8" ht="11.25" customHeight="1">
      <c r="A231" s="68" t="s">
        <v>199</v>
      </c>
      <c r="B231" s="43"/>
      <c r="C231" s="69"/>
      <c r="D231" s="43" t="s">
        <v>200</v>
      </c>
      <c r="E231" s="69"/>
      <c r="F231" s="97">
        <v>5013</v>
      </c>
      <c r="G231" s="44">
        <v>3380</v>
      </c>
      <c r="H231" s="28">
        <f t="shared" si="6"/>
        <v>-48.31360946745562</v>
      </c>
    </row>
    <row r="232" spans="1:8" ht="11.25" customHeight="1">
      <c r="A232" s="68" t="s">
        <v>201</v>
      </c>
      <c r="B232" s="43"/>
      <c r="C232" s="69"/>
      <c r="D232" s="43" t="s">
        <v>200</v>
      </c>
      <c r="E232" s="69"/>
      <c r="F232" s="97">
        <v>6244</v>
      </c>
      <c r="G232" s="44">
        <v>4210</v>
      </c>
      <c r="H232" s="28">
        <f t="shared" si="6"/>
        <v>-48.31353919239905</v>
      </c>
    </row>
    <row r="233" spans="1:8" ht="11.25" customHeight="1">
      <c r="A233" s="68" t="s">
        <v>202</v>
      </c>
      <c r="B233" s="43"/>
      <c r="C233" s="69"/>
      <c r="D233" s="43" t="s">
        <v>203</v>
      </c>
      <c r="E233" s="69"/>
      <c r="F233" s="97">
        <v>5072</v>
      </c>
      <c r="G233" s="44">
        <v>3420</v>
      </c>
      <c r="H233" s="28">
        <f t="shared" si="6"/>
        <v>-48.30409356725146</v>
      </c>
    </row>
    <row r="234" spans="1:8" ht="11.25" customHeight="1">
      <c r="A234" s="68" t="s">
        <v>204</v>
      </c>
      <c r="B234" s="43"/>
      <c r="C234" s="69"/>
      <c r="D234" s="43" t="s">
        <v>203</v>
      </c>
      <c r="E234" s="69"/>
      <c r="F234" s="97">
        <v>6296</v>
      </c>
      <c r="G234" s="44">
        <v>4245</v>
      </c>
      <c r="H234" s="28">
        <f t="shared" si="6"/>
        <v>-48.31566548881037</v>
      </c>
    </row>
    <row r="235" spans="1:8" ht="11.25" customHeight="1">
      <c r="A235" s="68" t="s">
        <v>205</v>
      </c>
      <c r="B235" s="43"/>
      <c r="C235" s="69"/>
      <c r="D235" s="43" t="s">
        <v>206</v>
      </c>
      <c r="E235" s="69"/>
      <c r="F235" s="97">
        <v>5132</v>
      </c>
      <c r="G235" s="44">
        <v>3460</v>
      </c>
      <c r="H235" s="28">
        <f t="shared" si="6"/>
        <v>-48.323699421965316</v>
      </c>
    </row>
    <row r="236" spans="1:8" ht="11.25" customHeight="1">
      <c r="A236" s="68" t="s">
        <v>207</v>
      </c>
      <c r="B236" s="43"/>
      <c r="C236" s="69"/>
      <c r="D236" s="43" t="s">
        <v>206</v>
      </c>
      <c r="E236" s="69"/>
      <c r="F236" s="97">
        <v>6359</v>
      </c>
      <c r="G236" s="44">
        <v>4288</v>
      </c>
      <c r="H236" s="28">
        <f t="shared" si="6"/>
        <v>-48.297574626865675</v>
      </c>
    </row>
    <row r="237" spans="1:8" ht="11.25" customHeight="1">
      <c r="A237" s="68" t="s">
        <v>208</v>
      </c>
      <c r="B237" s="43"/>
      <c r="C237" s="69"/>
      <c r="D237" s="43" t="s">
        <v>209</v>
      </c>
      <c r="E237" s="69"/>
      <c r="F237" s="97">
        <v>5028</v>
      </c>
      <c r="G237" s="44">
        <v>3390</v>
      </c>
      <c r="H237" s="28">
        <f t="shared" si="6"/>
        <v>-48.31858407079646</v>
      </c>
    </row>
    <row r="238" spans="1:8" ht="11.25" customHeight="1">
      <c r="A238" s="68" t="s">
        <v>210</v>
      </c>
      <c r="B238" s="43"/>
      <c r="C238" s="69"/>
      <c r="D238" s="43" t="s">
        <v>209</v>
      </c>
      <c r="E238" s="69"/>
      <c r="F238" s="97">
        <v>6258</v>
      </c>
      <c r="G238" s="44">
        <v>4220</v>
      </c>
      <c r="H238" s="28">
        <f t="shared" si="6"/>
        <v>-48.29383886255924</v>
      </c>
    </row>
    <row r="239" spans="1:8" ht="11.25" customHeight="1">
      <c r="A239" s="68" t="s">
        <v>211</v>
      </c>
      <c r="B239" s="43"/>
      <c r="C239" s="69"/>
      <c r="D239" s="43" t="s">
        <v>209</v>
      </c>
      <c r="E239" s="69"/>
      <c r="F239" s="97">
        <v>5496</v>
      </c>
      <c r="G239" s="44">
        <v>3706</v>
      </c>
      <c r="H239" s="28">
        <f t="shared" si="6"/>
        <v>-48.300053966540744</v>
      </c>
    </row>
    <row r="240" spans="1:8" ht="11.25" customHeight="1">
      <c r="A240" s="68" t="s">
        <v>212</v>
      </c>
      <c r="B240" s="43"/>
      <c r="C240" s="69"/>
      <c r="D240" s="43" t="s">
        <v>209</v>
      </c>
      <c r="E240" s="69"/>
      <c r="F240" s="97">
        <v>6727</v>
      </c>
      <c r="G240" s="44">
        <v>4536</v>
      </c>
      <c r="H240" s="28">
        <f t="shared" si="6"/>
        <v>-48.30246913580247</v>
      </c>
    </row>
    <row r="241" spans="1:8" ht="11.25" customHeight="1">
      <c r="A241" s="68" t="s">
        <v>213</v>
      </c>
      <c r="B241" s="43"/>
      <c r="C241" s="69"/>
      <c r="D241" s="43" t="s">
        <v>214</v>
      </c>
      <c r="E241" s="69"/>
      <c r="F241" s="97">
        <v>5028</v>
      </c>
      <c r="G241" s="44">
        <v>3390</v>
      </c>
      <c r="H241" s="28">
        <f t="shared" si="6"/>
        <v>-48.31858407079646</v>
      </c>
    </row>
    <row r="242" spans="1:8" ht="11.25" customHeight="1">
      <c r="A242" s="68" t="s">
        <v>215</v>
      </c>
      <c r="B242" s="43"/>
      <c r="C242" s="69"/>
      <c r="D242" s="43" t="s">
        <v>214</v>
      </c>
      <c r="E242" s="69"/>
      <c r="F242" s="97">
        <v>6207</v>
      </c>
      <c r="G242" s="44">
        <v>4185</v>
      </c>
      <c r="H242" s="28">
        <f t="shared" si="6"/>
        <v>-48.31541218637993</v>
      </c>
    </row>
    <row r="243" spans="1:8" ht="11.25" customHeight="1">
      <c r="A243" s="68" t="s">
        <v>216</v>
      </c>
      <c r="B243" s="43"/>
      <c r="C243" s="69"/>
      <c r="D243" s="70" t="s">
        <v>217</v>
      </c>
      <c r="E243" s="69"/>
      <c r="F243" s="97">
        <v>6252</v>
      </c>
      <c r="G243" s="44">
        <v>4216</v>
      </c>
      <c r="H243" s="28">
        <f t="shared" si="6"/>
        <v>-48.29222011385199</v>
      </c>
    </row>
    <row r="244" spans="1:8" ht="11.25" customHeight="1">
      <c r="A244" s="68" t="s">
        <v>218</v>
      </c>
      <c r="B244" s="43"/>
      <c r="C244" s="69"/>
      <c r="D244" s="70" t="s">
        <v>219</v>
      </c>
      <c r="E244" s="69"/>
      <c r="F244" s="97">
        <v>5028</v>
      </c>
      <c r="G244" s="44">
        <v>3390</v>
      </c>
      <c r="H244" s="28">
        <f t="shared" si="6"/>
        <v>-48.31858407079646</v>
      </c>
    </row>
    <row r="245" spans="1:8" ht="12.75" customHeight="1">
      <c r="A245" s="68" t="s">
        <v>220</v>
      </c>
      <c r="B245" s="43"/>
      <c r="C245" s="69"/>
      <c r="D245" s="70" t="s">
        <v>219</v>
      </c>
      <c r="E245" s="69"/>
      <c r="F245" s="97">
        <v>6207</v>
      </c>
      <c r="G245" s="44">
        <v>4185</v>
      </c>
      <c r="H245" s="28">
        <f t="shared" si="6"/>
        <v>-48.31541218637993</v>
      </c>
    </row>
    <row r="246" spans="1:8" ht="12.75" customHeight="1">
      <c r="A246" s="68" t="s">
        <v>221</v>
      </c>
      <c r="B246" s="43"/>
      <c r="C246" s="69"/>
      <c r="D246" s="70" t="s">
        <v>222</v>
      </c>
      <c r="E246" s="69"/>
      <c r="F246" s="97">
        <v>6169</v>
      </c>
      <c r="G246" s="44">
        <v>4160</v>
      </c>
      <c r="H246" s="28">
        <f t="shared" si="6"/>
        <v>-48.29326923076923</v>
      </c>
    </row>
    <row r="247" spans="1:8" ht="12.75" customHeight="1">
      <c r="A247" s="68" t="s">
        <v>223</v>
      </c>
      <c r="B247" s="43"/>
      <c r="C247" s="69"/>
      <c r="D247" s="70" t="s">
        <v>224</v>
      </c>
      <c r="E247" s="69"/>
      <c r="F247" s="97">
        <v>6185</v>
      </c>
      <c r="G247" s="44">
        <v>4171</v>
      </c>
      <c r="H247" s="28">
        <f t="shared" si="6"/>
        <v>-48.28578278590266</v>
      </c>
    </row>
    <row r="248" spans="1:8" ht="12.75" customHeight="1">
      <c r="A248" s="68" t="s">
        <v>225</v>
      </c>
      <c r="B248" s="43"/>
      <c r="C248" s="69"/>
      <c r="D248" s="71" t="s">
        <v>226</v>
      </c>
      <c r="E248" s="69"/>
      <c r="F248" s="97">
        <v>5338</v>
      </c>
      <c r="G248" s="44"/>
      <c r="H248" s="28"/>
    </row>
    <row r="249" spans="1:8" ht="11.25" customHeight="1">
      <c r="A249" s="68" t="s">
        <v>227</v>
      </c>
      <c r="B249" s="43"/>
      <c r="C249" s="69"/>
      <c r="D249" s="71" t="s">
        <v>226</v>
      </c>
      <c r="E249" s="69"/>
      <c r="F249" s="97">
        <v>6074</v>
      </c>
      <c r="G249" s="44">
        <v>4096</v>
      </c>
      <c r="H249" s="28">
        <f>(G249-F249)*100/G249</f>
        <v>-48.291015625</v>
      </c>
    </row>
    <row r="250" spans="1:8" ht="11.25" customHeight="1">
      <c r="A250" s="68" t="s">
        <v>228</v>
      </c>
      <c r="B250" s="43"/>
      <c r="C250" s="69"/>
      <c r="D250" s="70" t="s">
        <v>229</v>
      </c>
      <c r="E250" s="69"/>
      <c r="F250" s="97">
        <v>5591</v>
      </c>
      <c r="G250" s="44"/>
      <c r="H250" s="28"/>
    </row>
    <row r="251" spans="1:8" ht="12.75" customHeight="1">
      <c r="A251" s="68" t="s">
        <v>230</v>
      </c>
      <c r="B251" s="43"/>
      <c r="C251" s="69"/>
      <c r="D251" s="70" t="s">
        <v>229</v>
      </c>
      <c r="E251" s="69"/>
      <c r="F251" s="97">
        <v>6244</v>
      </c>
      <c r="G251" s="44">
        <v>4210</v>
      </c>
      <c r="H251" s="28">
        <f>(G251-F251)*100/G251</f>
        <v>-48.31353919239905</v>
      </c>
    </row>
    <row r="252" spans="1:8" ht="12.75" customHeight="1">
      <c r="A252" s="68" t="s">
        <v>231</v>
      </c>
      <c r="B252" s="43"/>
      <c r="C252" s="69"/>
      <c r="D252" s="70" t="s">
        <v>232</v>
      </c>
      <c r="E252" s="69"/>
      <c r="F252" s="97">
        <v>5443</v>
      </c>
      <c r="G252" s="44"/>
      <c r="H252" s="28"/>
    </row>
    <row r="253" spans="1:8" ht="12.75" customHeight="1">
      <c r="A253" s="68" t="s">
        <v>233</v>
      </c>
      <c r="B253" s="43"/>
      <c r="C253" s="69"/>
      <c r="D253" s="70" t="s">
        <v>232</v>
      </c>
      <c r="E253" s="69"/>
      <c r="F253" s="97">
        <v>6222</v>
      </c>
      <c r="G253" s="44">
        <v>4196</v>
      </c>
      <c r="H253" s="28">
        <f>(G253-F253)*100/G253</f>
        <v>-48.28408007626311</v>
      </c>
    </row>
    <row r="254" spans="1:8" ht="18.75" customHeight="1">
      <c r="A254" s="119" t="s">
        <v>234</v>
      </c>
      <c r="B254" s="119"/>
      <c r="C254" s="119"/>
      <c r="D254" s="119"/>
      <c r="E254" s="119"/>
      <c r="F254" s="119"/>
      <c r="G254" s="32"/>
      <c r="H254" s="28"/>
    </row>
    <row r="255" spans="1:8" ht="12.75" customHeight="1">
      <c r="A255" s="68" t="s">
        <v>235</v>
      </c>
      <c r="B255" s="118" t="s">
        <v>236</v>
      </c>
      <c r="C255" s="118"/>
      <c r="D255" s="118"/>
      <c r="E255" s="118"/>
      <c r="F255" s="97">
        <v>1518</v>
      </c>
      <c r="G255" s="44">
        <v>985</v>
      </c>
      <c r="H255" s="28">
        <f aca="true" t="shared" si="7" ref="H255:H262">(G255-F255)*100/G255</f>
        <v>-54.111675126903556</v>
      </c>
    </row>
    <row r="256" spans="1:8" ht="12.75" customHeight="1">
      <c r="A256" s="68" t="s">
        <v>237</v>
      </c>
      <c r="B256" s="118"/>
      <c r="C256" s="118"/>
      <c r="D256" s="118"/>
      <c r="E256" s="118"/>
      <c r="F256" s="97">
        <v>759</v>
      </c>
      <c r="G256" s="44">
        <v>456</v>
      </c>
      <c r="H256" s="28">
        <f t="shared" si="7"/>
        <v>-66.44736842105263</v>
      </c>
    </row>
    <row r="257" spans="1:8" ht="12.75" customHeight="1">
      <c r="A257" s="68" t="s">
        <v>235</v>
      </c>
      <c r="B257" s="118" t="s">
        <v>238</v>
      </c>
      <c r="C257" s="118"/>
      <c r="D257" s="118"/>
      <c r="E257" s="118"/>
      <c r="F257" s="97">
        <v>1628</v>
      </c>
      <c r="G257" s="44">
        <v>1036</v>
      </c>
      <c r="H257" s="28">
        <f t="shared" si="7"/>
        <v>-57.142857142857146</v>
      </c>
    </row>
    <row r="258" spans="1:8" ht="12.75" customHeight="1">
      <c r="A258" s="68" t="s">
        <v>237</v>
      </c>
      <c r="B258" s="118"/>
      <c r="C258" s="118"/>
      <c r="D258" s="118"/>
      <c r="E258" s="118"/>
      <c r="F258" s="97">
        <v>783</v>
      </c>
      <c r="G258" s="44">
        <v>470</v>
      </c>
      <c r="H258" s="28">
        <f t="shared" si="7"/>
        <v>-66.59574468085107</v>
      </c>
    </row>
    <row r="259" spans="1:8" ht="12.75" customHeight="1">
      <c r="A259" s="68" t="s">
        <v>239</v>
      </c>
      <c r="B259" s="118" t="s">
        <v>236</v>
      </c>
      <c r="C259" s="118"/>
      <c r="D259" s="118"/>
      <c r="E259" s="118"/>
      <c r="F259" s="97">
        <v>1381</v>
      </c>
      <c r="G259" s="44">
        <v>830</v>
      </c>
      <c r="H259" s="28">
        <f t="shared" si="7"/>
        <v>-66.3855421686747</v>
      </c>
    </row>
    <row r="260" spans="1:8" ht="12.75" customHeight="1">
      <c r="A260" s="68" t="s">
        <v>240</v>
      </c>
      <c r="B260" s="118"/>
      <c r="C260" s="118"/>
      <c r="D260" s="118"/>
      <c r="E260" s="118"/>
      <c r="F260" s="97">
        <v>627</v>
      </c>
      <c r="G260" s="44">
        <v>376</v>
      </c>
      <c r="H260" s="28">
        <f t="shared" si="7"/>
        <v>-66.75531914893617</v>
      </c>
    </row>
    <row r="261" spans="1:8" ht="12.75" customHeight="1">
      <c r="A261" s="68" t="s">
        <v>239</v>
      </c>
      <c r="B261" s="118" t="s">
        <v>241</v>
      </c>
      <c r="C261" s="118"/>
      <c r="D261" s="118"/>
      <c r="E261" s="118"/>
      <c r="F261" s="97">
        <v>1441</v>
      </c>
      <c r="G261" s="44">
        <v>862</v>
      </c>
      <c r="H261" s="28">
        <f t="shared" si="7"/>
        <v>-67.16937354988399</v>
      </c>
    </row>
    <row r="262" spans="1:8" ht="12.75" customHeight="1">
      <c r="A262" s="68" t="s">
        <v>240</v>
      </c>
      <c r="B262" s="118"/>
      <c r="C262" s="118"/>
      <c r="D262" s="118"/>
      <c r="E262" s="118"/>
      <c r="F262" s="97">
        <v>660</v>
      </c>
      <c r="G262" s="44">
        <v>396</v>
      </c>
      <c r="H262" s="28">
        <f t="shared" si="7"/>
        <v>-66.66666666666667</v>
      </c>
    </row>
    <row r="263" spans="1:8" ht="12.75" customHeight="1">
      <c r="A263" s="107" t="s">
        <v>405</v>
      </c>
      <c r="B263" s="139" t="s">
        <v>406</v>
      </c>
      <c r="C263" s="139"/>
      <c r="D263" s="139"/>
      <c r="E263" s="139"/>
      <c r="F263" s="108">
        <v>3222</v>
      </c>
      <c r="G263" s="73"/>
      <c r="H263" s="28"/>
    </row>
    <row r="264" spans="1:8" ht="12.75" customHeight="1">
      <c r="A264" s="105"/>
      <c r="B264" s="106"/>
      <c r="C264" s="106"/>
      <c r="D264" s="106"/>
      <c r="E264" s="106"/>
      <c r="F264" s="106"/>
      <c r="G264" s="73"/>
      <c r="H264" s="28"/>
    </row>
    <row r="265" spans="1:8" ht="12.75" customHeight="1">
      <c r="A265" s="119" t="s">
        <v>242</v>
      </c>
      <c r="B265" s="119"/>
      <c r="C265" s="119"/>
      <c r="D265" s="119"/>
      <c r="E265" s="119"/>
      <c r="F265" s="119"/>
      <c r="G265" s="32"/>
      <c r="H265" s="28"/>
    </row>
    <row r="266" spans="1:8" ht="12.75" customHeight="1">
      <c r="A266" s="38" t="s">
        <v>243</v>
      </c>
      <c r="B266" s="118" t="s">
        <v>13</v>
      </c>
      <c r="C266" s="118"/>
      <c r="D266" s="118"/>
      <c r="E266" s="118"/>
      <c r="F266" s="97">
        <v>237</v>
      </c>
      <c r="G266" s="44">
        <v>140</v>
      </c>
      <c r="H266" s="28">
        <f>(G266-F266)*100/G266</f>
        <v>-69.28571428571429</v>
      </c>
    </row>
    <row r="267" spans="1:8" ht="12.75" customHeight="1">
      <c r="A267" s="38" t="s">
        <v>244</v>
      </c>
      <c r="B267" s="118" t="s">
        <v>245</v>
      </c>
      <c r="C267" s="118"/>
      <c r="D267" s="118"/>
      <c r="E267" s="118"/>
      <c r="F267" s="97">
        <v>229</v>
      </c>
      <c r="G267" s="44">
        <v>132</v>
      </c>
      <c r="H267" s="28">
        <f>(G267-F267)*100/G267</f>
        <v>-73.48484848484848</v>
      </c>
    </row>
    <row r="268" spans="1:8" ht="12.75" customHeight="1">
      <c r="A268" s="38" t="s">
        <v>243</v>
      </c>
      <c r="B268" s="118" t="s">
        <v>246</v>
      </c>
      <c r="C268" s="118"/>
      <c r="D268" s="118"/>
      <c r="E268" s="118"/>
      <c r="F268" s="97">
        <v>253</v>
      </c>
      <c r="G268" s="44">
        <v>150</v>
      </c>
      <c r="H268" s="28">
        <f>(G268-F268)*100/G268</f>
        <v>-68.66666666666667</v>
      </c>
    </row>
    <row r="269" spans="1:8" ht="12.75" customHeight="1">
      <c r="A269" s="38" t="s">
        <v>244</v>
      </c>
      <c r="B269" s="118" t="s">
        <v>246</v>
      </c>
      <c r="C269" s="118"/>
      <c r="D269" s="118"/>
      <c r="E269" s="118"/>
      <c r="F269" s="97">
        <v>233</v>
      </c>
      <c r="G269" s="44">
        <v>145</v>
      </c>
      <c r="H269" s="28">
        <f>(G269-F269)*100/G269</f>
        <v>-60.689655172413794</v>
      </c>
    </row>
    <row r="270" spans="1:8" ht="21" customHeight="1">
      <c r="A270" s="119" t="s">
        <v>247</v>
      </c>
      <c r="B270" s="119"/>
      <c r="C270" s="119"/>
      <c r="D270" s="119"/>
      <c r="E270" s="119"/>
      <c r="F270" s="119"/>
      <c r="G270" s="32"/>
      <c r="H270" s="28"/>
    </row>
    <row r="271" spans="1:8" ht="12.75" customHeight="1">
      <c r="A271" s="129" t="s">
        <v>248</v>
      </c>
      <c r="B271" s="22" t="s">
        <v>249</v>
      </c>
      <c r="C271" s="118" t="s">
        <v>250</v>
      </c>
      <c r="D271" s="118"/>
      <c r="E271" s="118"/>
      <c r="F271" s="97">
        <v>2310</v>
      </c>
      <c r="G271" s="44">
        <v>1339</v>
      </c>
      <c r="H271" s="28">
        <f aca="true" t="shared" si="8" ref="H271:H282">(G271-F271)*100/G271</f>
        <v>-72.51680358476474</v>
      </c>
    </row>
    <row r="272" spans="1:8" ht="12.75" customHeight="1">
      <c r="A272" s="129"/>
      <c r="B272" s="22" t="s">
        <v>251</v>
      </c>
      <c r="C272" s="118"/>
      <c r="D272" s="118"/>
      <c r="E272" s="118"/>
      <c r="F272" s="97">
        <v>2530</v>
      </c>
      <c r="G272" s="44">
        <v>1527</v>
      </c>
      <c r="H272" s="28">
        <f t="shared" si="8"/>
        <v>-65.68434839554682</v>
      </c>
    </row>
    <row r="273" spans="1:8" ht="12.75" customHeight="1">
      <c r="A273" s="129" t="s">
        <v>252</v>
      </c>
      <c r="B273" s="22" t="s">
        <v>249</v>
      </c>
      <c r="C273" s="118"/>
      <c r="D273" s="118"/>
      <c r="E273" s="118"/>
      <c r="F273" s="97">
        <v>2475</v>
      </c>
      <c r="G273" s="44">
        <v>1443</v>
      </c>
      <c r="H273" s="28">
        <f t="shared" si="8"/>
        <v>-71.51767151767152</v>
      </c>
    </row>
    <row r="274" spans="1:8" ht="12.75" customHeight="1">
      <c r="A274" s="129"/>
      <c r="B274" s="22" t="s">
        <v>251</v>
      </c>
      <c r="C274" s="118"/>
      <c r="D274" s="118"/>
      <c r="E274" s="118"/>
      <c r="F274" s="97">
        <v>2695</v>
      </c>
      <c r="G274" s="44">
        <v>1631</v>
      </c>
      <c r="H274" s="28">
        <f t="shared" si="8"/>
        <v>-65.23605150214593</v>
      </c>
    </row>
    <row r="275" spans="1:8" ht="12.75" customHeight="1">
      <c r="A275" s="129" t="s">
        <v>253</v>
      </c>
      <c r="B275" s="22" t="s">
        <v>249</v>
      </c>
      <c r="C275" s="118"/>
      <c r="D275" s="118"/>
      <c r="E275" s="118"/>
      <c r="F275" s="97">
        <v>2145</v>
      </c>
      <c r="G275" s="44">
        <v>1264</v>
      </c>
      <c r="H275" s="28">
        <f t="shared" si="8"/>
        <v>-69.6993670886076</v>
      </c>
    </row>
    <row r="276" spans="1:8" ht="12.75" customHeight="1">
      <c r="A276" s="129"/>
      <c r="B276" s="22" t="s">
        <v>251</v>
      </c>
      <c r="C276" s="118"/>
      <c r="D276" s="118"/>
      <c r="E276" s="118"/>
      <c r="F276" s="97">
        <v>2453</v>
      </c>
      <c r="G276" s="44">
        <v>1522</v>
      </c>
      <c r="H276" s="28">
        <f t="shared" si="8"/>
        <v>-61.16951379763469</v>
      </c>
    </row>
    <row r="277" spans="1:8" ht="12.75" customHeight="1">
      <c r="A277" s="129" t="s">
        <v>254</v>
      </c>
      <c r="B277" s="22" t="s">
        <v>249</v>
      </c>
      <c r="C277" s="118"/>
      <c r="D277" s="118"/>
      <c r="E277" s="118"/>
      <c r="F277" s="97">
        <v>2310</v>
      </c>
      <c r="G277" s="44">
        <v>1368</v>
      </c>
      <c r="H277" s="28">
        <f t="shared" si="8"/>
        <v>-68.85964912280701</v>
      </c>
    </row>
    <row r="278" spans="1:8" ht="12.75" customHeight="1">
      <c r="A278" s="129"/>
      <c r="B278" s="22" t="s">
        <v>251</v>
      </c>
      <c r="C278" s="118"/>
      <c r="D278" s="118"/>
      <c r="E278" s="118"/>
      <c r="F278" s="97">
        <v>2585</v>
      </c>
      <c r="G278" s="44">
        <v>1626</v>
      </c>
      <c r="H278" s="28">
        <f t="shared" si="8"/>
        <v>-58.97908979089791</v>
      </c>
    </row>
    <row r="279" spans="1:8" ht="18" customHeight="1">
      <c r="A279" s="129" t="s">
        <v>255</v>
      </c>
      <c r="B279" s="22" t="s">
        <v>249</v>
      </c>
      <c r="C279" s="118"/>
      <c r="D279" s="118"/>
      <c r="E279" s="118"/>
      <c r="F279" s="97">
        <v>2420</v>
      </c>
      <c r="G279" s="44">
        <v>1146</v>
      </c>
      <c r="H279" s="28">
        <f t="shared" si="8"/>
        <v>-111.1692844677138</v>
      </c>
    </row>
    <row r="280" spans="1:8" ht="12" customHeight="1">
      <c r="A280" s="129"/>
      <c r="B280" s="22" t="s">
        <v>251</v>
      </c>
      <c r="C280" s="118"/>
      <c r="D280" s="118"/>
      <c r="E280" s="118"/>
      <c r="F280" s="97">
        <v>2640</v>
      </c>
      <c r="G280" s="44">
        <v>1375</v>
      </c>
      <c r="H280" s="28">
        <f t="shared" si="8"/>
        <v>-92</v>
      </c>
    </row>
    <row r="281" spans="1:8" ht="12.75" customHeight="1">
      <c r="A281" s="129" t="s">
        <v>256</v>
      </c>
      <c r="B281" s="22" t="s">
        <v>249</v>
      </c>
      <c r="C281" s="118"/>
      <c r="D281" s="118"/>
      <c r="E281" s="118"/>
      <c r="F281" s="97">
        <v>2530</v>
      </c>
      <c r="G281" s="44">
        <v>1250</v>
      </c>
      <c r="H281" s="28">
        <f t="shared" si="8"/>
        <v>-102.4</v>
      </c>
    </row>
    <row r="282" spans="1:8" ht="12" customHeight="1">
      <c r="A282" s="129"/>
      <c r="B282" s="22" t="s">
        <v>251</v>
      </c>
      <c r="C282" s="118"/>
      <c r="D282" s="118"/>
      <c r="E282" s="118"/>
      <c r="F282" s="97">
        <v>2750</v>
      </c>
      <c r="G282" s="44">
        <v>1479</v>
      </c>
      <c r="H282" s="28">
        <f t="shared" si="8"/>
        <v>-85.93644354293441</v>
      </c>
    </row>
    <row r="283" spans="1:8" ht="6" customHeight="1">
      <c r="A283"/>
      <c r="B283" s="32"/>
      <c r="C283" s="32"/>
      <c r="D283" s="32"/>
      <c r="E283" s="32"/>
      <c r="F283" s="32"/>
      <c r="G283" s="32"/>
      <c r="H283" s="28"/>
    </row>
    <row r="284" spans="1:8" ht="12.75" customHeight="1">
      <c r="A284" s="119" t="s">
        <v>257</v>
      </c>
      <c r="B284" s="119"/>
      <c r="C284" s="119"/>
      <c r="D284" s="119"/>
      <c r="E284" s="119"/>
      <c r="F284" s="119"/>
      <c r="G284" s="32"/>
      <c r="H284" s="28"/>
    </row>
    <row r="285" spans="1:8" ht="12" customHeight="1">
      <c r="A285" s="68" t="s">
        <v>258</v>
      </c>
      <c r="B285" s="118" t="s">
        <v>259</v>
      </c>
      <c r="C285" s="118"/>
      <c r="D285" s="118"/>
      <c r="E285" s="118"/>
      <c r="F285" s="97">
        <v>561</v>
      </c>
      <c r="G285" s="44">
        <v>364</v>
      </c>
      <c r="H285" s="28">
        <f aca="true" t="shared" si="9" ref="H285:H302">(G285-F285)*100/G285</f>
        <v>-54.120879120879124</v>
      </c>
    </row>
    <row r="286" spans="1:8" ht="16.5" customHeight="1">
      <c r="A286" s="68" t="s">
        <v>260</v>
      </c>
      <c r="B286" s="118"/>
      <c r="C286" s="118"/>
      <c r="D286" s="118"/>
      <c r="E286" s="118"/>
      <c r="F286" s="97">
        <v>594</v>
      </c>
      <c r="G286" s="44">
        <v>389</v>
      </c>
      <c r="H286" s="28">
        <f t="shared" si="9"/>
        <v>-52.69922879177378</v>
      </c>
    </row>
    <row r="287" spans="1:8" ht="16.5" customHeight="1">
      <c r="A287" s="68" t="s">
        <v>261</v>
      </c>
      <c r="B287" s="118"/>
      <c r="C287" s="118"/>
      <c r="D287" s="118"/>
      <c r="E287" s="118"/>
      <c r="F287" s="97">
        <v>902</v>
      </c>
      <c r="G287" s="44">
        <v>646</v>
      </c>
      <c r="H287" s="28">
        <f t="shared" si="9"/>
        <v>-39.628482972136226</v>
      </c>
    </row>
    <row r="288" spans="1:8" ht="10.5" customHeight="1">
      <c r="A288" s="68" t="s">
        <v>258</v>
      </c>
      <c r="B288" s="118" t="s">
        <v>262</v>
      </c>
      <c r="C288" s="118"/>
      <c r="D288" s="118"/>
      <c r="E288" s="118"/>
      <c r="F288" s="97">
        <v>573</v>
      </c>
      <c r="G288" s="44">
        <v>358</v>
      </c>
      <c r="H288" s="28">
        <f t="shared" si="9"/>
        <v>-60.055865921787706</v>
      </c>
    </row>
    <row r="289" spans="1:8" ht="12.75" customHeight="1">
      <c r="A289" s="68" t="s">
        <v>260</v>
      </c>
      <c r="B289" s="118"/>
      <c r="C289" s="118"/>
      <c r="D289" s="118"/>
      <c r="E289" s="118"/>
      <c r="F289" s="97">
        <v>616</v>
      </c>
      <c r="G289" s="44">
        <v>396</v>
      </c>
      <c r="H289" s="28">
        <f t="shared" si="9"/>
        <v>-55.55555555555556</v>
      </c>
    </row>
    <row r="290" spans="1:8" ht="12.75" customHeight="1">
      <c r="A290" s="68" t="s">
        <v>261</v>
      </c>
      <c r="B290" s="118"/>
      <c r="C290" s="118"/>
      <c r="D290" s="118"/>
      <c r="E290" s="118"/>
      <c r="F290" s="97">
        <v>946</v>
      </c>
      <c r="G290" s="44">
        <v>658</v>
      </c>
      <c r="H290" s="28">
        <f t="shared" si="9"/>
        <v>-43.76899696048632</v>
      </c>
    </row>
    <row r="291" spans="1:8" ht="12.75" customHeight="1">
      <c r="A291" s="68" t="s">
        <v>258</v>
      </c>
      <c r="B291" s="118" t="s">
        <v>263</v>
      </c>
      <c r="C291" s="118"/>
      <c r="D291" s="118"/>
      <c r="E291" s="118"/>
      <c r="F291" s="97">
        <v>539</v>
      </c>
      <c r="G291" s="44">
        <v>332</v>
      </c>
      <c r="H291" s="28">
        <f t="shared" si="9"/>
        <v>-62.34939759036145</v>
      </c>
    </row>
    <row r="292" spans="1:8" ht="12.75" customHeight="1">
      <c r="A292" s="68"/>
      <c r="B292" s="118"/>
      <c r="C292" s="118"/>
      <c r="D292" s="118"/>
      <c r="E292" s="118"/>
      <c r="F292" s="97"/>
      <c r="G292" s="44"/>
      <c r="H292" s="28"/>
    </row>
    <row r="293" spans="1:8" ht="12.75" customHeight="1">
      <c r="A293" s="68"/>
      <c r="B293" s="118"/>
      <c r="C293" s="118"/>
      <c r="D293" s="118"/>
      <c r="E293" s="118"/>
      <c r="F293" s="97"/>
      <c r="G293" s="44"/>
      <c r="H293" s="28"/>
    </row>
    <row r="294" spans="1:8" ht="12.75" customHeight="1">
      <c r="A294" s="68"/>
      <c r="B294" s="118"/>
      <c r="C294" s="118"/>
      <c r="D294" s="118"/>
      <c r="E294" s="118"/>
      <c r="F294" s="97"/>
      <c r="G294" s="44"/>
      <c r="H294" s="28"/>
    </row>
    <row r="295" spans="1:8" ht="14.25" customHeight="1">
      <c r="A295" s="68" t="s">
        <v>260</v>
      </c>
      <c r="B295" s="118"/>
      <c r="C295" s="118"/>
      <c r="D295" s="118"/>
      <c r="E295" s="118"/>
      <c r="F295" s="97">
        <v>600</v>
      </c>
      <c r="G295" s="44">
        <v>368</v>
      </c>
      <c r="H295" s="28">
        <f t="shared" si="9"/>
        <v>-63.04347826086956</v>
      </c>
    </row>
    <row r="296" spans="1:8" ht="12" customHeight="1">
      <c r="A296" s="68" t="s">
        <v>261</v>
      </c>
      <c r="B296" s="118"/>
      <c r="C296" s="118"/>
      <c r="D296" s="118"/>
      <c r="E296" s="118"/>
      <c r="F296" s="97">
        <v>935</v>
      </c>
      <c r="G296" s="44">
        <v>607</v>
      </c>
      <c r="H296" s="28">
        <f t="shared" si="9"/>
        <v>-54.03624382207578</v>
      </c>
    </row>
    <row r="297" spans="1:8" ht="12.75" customHeight="1">
      <c r="A297" s="68" t="s">
        <v>258</v>
      </c>
      <c r="B297" s="118" t="s">
        <v>264</v>
      </c>
      <c r="C297" s="118"/>
      <c r="D297" s="118"/>
      <c r="E297" s="118"/>
      <c r="F297" s="97">
        <v>770</v>
      </c>
      <c r="G297" s="44">
        <v>459</v>
      </c>
      <c r="H297" s="28">
        <f t="shared" si="9"/>
        <v>-67.75599128540306</v>
      </c>
    </row>
    <row r="298" spans="1:8" ht="12.75" customHeight="1">
      <c r="A298" s="68" t="s">
        <v>260</v>
      </c>
      <c r="B298" s="118"/>
      <c r="C298" s="118"/>
      <c r="D298" s="118"/>
      <c r="E298" s="118"/>
      <c r="F298" s="97">
        <v>770</v>
      </c>
      <c r="G298" s="44">
        <v>455</v>
      </c>
      <c r="H298" s="28">
        <f t="shared" si="9"/>
        <v>-69.23076923076923</v>
      </c>
    </row>
    <row r="299" spans="1:8" ht="12.75" customHeight="1">
      <c r="A299" s="68" t="s">
        <v>261</v>
      </c>
      <c r="B299" s="118"/>
      <c r="C299" s="118"/>
      <c r="D299" s="118"/>
      <c r="E299" s="118"/>
      <c r="F299" s="97">
        <v>1265</v>
      </c>
      <c r="G299" s="44">
        <v>759</v>
      </c>
      <c r="H299" s="28">
        <f t="shared" si="9"/>
        <v>-66.66666666666667</v>
      </c>
    </row>
    <row r="300" spans="1:8" ht="12.75" customHeight="1">
      <c r="A300" s="68" t="s">
        <v>258</v>
      </c>
      <c r="B300" s="118" t="s">
        <v>265</v>
      </c>
      <c r="C300" s="118"/>
      <c r="D300" s="118"/>
      <c r="E300" s="118"/>
      <c r="F300" s="97">
        <v>396</v>
      </c>
      <c r="G300" s="44">
        <v>259</v>
      </c>
      <c r="H300" s="28">
        <f t="shared" si="9"/>
        <v>-52.8957528957529</v>
      </c>
    </row>
    <row r="301" spans="1:8" ht="12.75" customHeight="1">
      <c r="A301" s="68" t="s">
        <v>260</v>
      </c>
      <c r="B301" s="118"/>
      <c r="C301" s="118"/>
      <c r="D301" s="118"/>
      <c r="E301" s="118"/>
      <c r="F301" s="97">
        <v>374</v>
      </c>
      <c r="G301" s="44">
        <v>252</v>
      </c>
      <c r="H301" s="28">
        <f t="shared" si="9"/>
        <v>-48.41269841269841</v>
      </c>
    </row>
    <row r="302" spans="1:8" ht="12.75" customHeight="1">
      <c r="A302" s="68" t="s">
        <v>261</v>
      </c>
      <c r="B302" s="118"/>
      <c r="C302" s="118"/>
      <c r="D302" s="118"/>
      <c r="E302" s="118"/>
      <c r="F302" s="97">
        <v>506</v>
      </c>
      <c r="G302" s="44">
        <v>353</v>
      </c>
      <c r="H302" s="28">
        <f t="shared" si="9"/>
        <v>-43.342776203966004</v>
      </c>
    </row>
    <row r="303" spans="1:8" ht="12" customHeight="1">
      <c r="A303" s="118" t="s">
        <v>266</v>
      </c>
      <c r="B303" s="118"/>
      <c r="C303" s="118"/>
      <c r="D303" s="118"/>
      <c r="E303" s="118"/>
      <c r="F303" s="118"/>
      <c r="G303" s="22"/>
      <c r="H303" s="28"/>
    </row>
    <row r="304" spans="1:8" ht="12.75" customHeight="1">
      <c r="A304" s="68" t="s">
        <v>267</v>
      </c>
      <c r="B304" s="118" t="s">
        <v>268</v>
      </c>
      <c r="C304" s="118"/>
      <c r="D304" s="118" t="s">
        <v>269</v>
      </c>
      <c r="E304" s="118"/>
      <c r="F304" s="97">
        <v>352</v>
      </c>
      <c r="G304" s="44">
        <v>210</v>
      </c>
      <c r="H304" s="28">
        <f aca="true" t="shared" si="10" ref="H304:H311">(G304-F304)*100/G304</f>
        <v>-67.61904761904762</v>
      </c>
    </row>
    <row r="305" spans="1:8" ht="12.75" customHeight="1">
      <c r="A305" s="68" t="s">
        <v>270</v>
      </c>
      <c r="B305" s="118" t="s">
        <v>268</v>
      </c>
      <c r="C305" s="118"/>
      <c r="D305" s="118" t="s">
        <v>269</v>
      </c>
      <c r="E305" s="118"/>
      <c r="F305" s="97">
        <v>825</v>
      </c>
      <c r="G305" s="44">
        <v>587</v>
      </c>
      <c r="H305" s="28">
        <f t="shared" si="10"/>
        <v>-40.54514480408859</v>
      </c>
    </row>
    <row r="306" spans="1:8" ht="12.75" customHeight="1">
      <c r="A306" s="68" t="s">
        <v>267</v>
      </c>
      <c r="B306" s="118" t="s">
        <v>271</v>
      </c>
      <c r="C306" s="118"/>
      <c r="D306" s="118" t="s">
        <v>269</v>
      </c>
      <c r="E306" s="118"/>
      <c r="F306" s="97">
        <v>715</v>
      </c>
      <c r="G306" s="44">
        <v>293</v>
      </c>
      <c r="H306" s="28">
        <f t="shared" si="10"/>
        <v>-144.0273037542662</v>
      </c>
    </row>
    <row r="307" spans="1:8" ht="12.75" customHeight="1">
      <c r="A307" s="68" t="s">
        <v>270</v>
      </c>
      <c r="B307" s="118" t="s">
        <v>271</v>
      </c>
      <c r="C307" s="118"/>
      <c r="D307" s="118" t="s">
        <v>269</v>
      </c>
      <c r="E307" s="118"/>
      <c r="F307" s="97">
        <v>1210</v>
      </c>
      <c r="G307" s="44">
        <v>805</v>
      </c>
      <c r="H307" s="28">
        <f t="shared" si="10"/>
        <v>-50.31055900621118</v>
      </c>
    </row>
    <row r="308" spans="1:8" ht="13.5" customHeight="1">
      <c r="A308" s="68" t="s">
        <v>267</v>
      </c>
      <c r="B308" s="118" t="s">
        <v>268</v>
      </c>
      <c r="C308" s="118"/>
      <c r="D308" s="118" t="s">
        <v>272</v>
      </c>
      <c r="E308" s="118"/>
      <c r="F308" s="97">
        <v>473</v>
      </c>
      <c r="G308" s="44">
        <v>333</v>
      </c>
      <c r="H308" s="28">
        <f t="shared" si="10"/>
        <v>-42.04204204204204</v>
      </c>
    </row>
    <row r="309" spans="1:8" ht="12.75" customHeight="1">
      <c r="A309" s="68" t="s">
        <v>270</v>
      </c>
      <c r="B309" s="118" t="s">
        <v>268</v>
      </c>
      <c r="C309" s="118"/>
      <c r="D309" s="118" t="s">
        <v>272</v>
      </c>
      <c r="E309" s="118"/>
      <c r="F309" s="97">
        <v>996</v>
      </c>
      <c r="G309" s="44">
        <v>615</v>
      </c>
      <c r="H309" s="28">
        <f t="shared" si="10"/>
        <v>-61.951219512195124</v>
      </c>
    </row>
    <row r="310" spans="1:8" ht="12.75" customHeight="1">
      <c r="A310" s="68" t="s">
        <v>267</v>
      </c>
      <c r="B310" s="118" t="s">
        <v>271</v>
      </c>
      <c r="C310" s="118"/>
      <c r="D310" s="118" t="s">
        <v>272</v>
      </c>
      <c r="E310" s="118"/>
      <c r="F310" s="97">
        <v>682</v>
      </c>
      <c r="G310" s="44">
        <v>410</v>
      </c>
      <c r="H310" s="28">
        <f t="shared" si="10"/>
        <v>-66.34146341463415</v>
      </c>
    </row>
    <row r="311" spans="1:8" ht="12" customHeight="1">
      <c r="A311" s="68" t="s">
        <v>270</v>
      </c>
      <c r="B311" s="118" t="s">
        <v>271</v>
      </c>
      <c r="C311" s="118"/>
      <c r="D311" s="118" t="s">
        <v>272</v>
      </c>
      <c r="E311" s="118"/>
      <c r="F311" s="97">
        <v>1265</v>
      </c>
      <c r="G311" s="44">
        <v>833</v>
      </c>
      <c r="H311" s="28">
        <f t="shared" si="10"/>
        <v>-51.86074429771909</v>
      </c>
    </row>
    <row r="312" spans="1:6" ht="24" customHeight="1">
      <c r="A312" s="72"/>
      <c r="B312" s="32"/>
      <c r="C312" s="32"/>
      <c r="D312" s="32"/>
      <c r="E312" s="32"/>
      <c r="F312" s="73"/>
    </row>
    <row r="313" spans="1:6" ht="12" customHeight="1">
      <c r="A313" s="74" t="s">
        <v>273</v>
      </c>
      <c r="B313" s="75"/>
      <c r="C313" s="76"/>
      <c r="D313" s="75"/>
      <c r="E313" s="75"/>
      <c r="F313" s="77"/>
    </row>
    <row r="314" spans="1:6" ht="21" customHeight="1">
      <c r="A314" s="140" t="s">
        <v>274</v>
      </c>
      <c r="B314" s="140"/>
      <c r="C314" s="140"/>
      <c r="D314" s="140"/>
      <c r="E314" s="140"/>
      <c r="F314" s="140"/>
    </row>
    <row r="315" spans="1:6" ht="12" customHeight="1">
      <c r="A315" s="140" t="s">
        <v>407</v>
      </c>
      <c r="B315" s="140"/>
      <c r="C315" s="140"/>
      <c r="D315" s="140"/>
      <c r="E315" s="140"/>
      <c r="F315" s="140"/>
    </row>
    <row r="316" spans="1:6" ht="12" customHeight="1">
      <c r="A316" s="140" t="s">
        <v>350</v>
      </c>
      <c r="B316" s="140"/>
      <c r="C316" s="140"/>
      <c r="D316" s="140"/>
      <c r="E316" s="140"/>
      <c r="F316" s="140"/>
    </row>
    <row r="317" spans="1:6" ht="12" customHeight="1">
      <c r="A317" s="110" t="s">
        <v>372</v>
      </c>
      <c r="B317" s="110"/>
      <c r="C317" s="110"/>
      <c r="D317" s="110"/>
      <c r="E317" s="110"/>
      <c r="F317" s="110"/>
    </row>
    <row r="318" spans="1:6" ht="12" customHeight="1">
      <c r="A318" s="140" t="s">
        <v>275</v>
      </c>
      <c r="B318" s="140"/>
      <c r="C318" s="140"/>
      <c r="D318" s="140"/>
      <c r="E318" s="140"/>
      <c r="F318" s="140"/>
    </row>
    <row r="319" spans="1:6" ht="12" customHeight="1">
      <c r="A319" s="109" t="s">
        <v>351</v>
      </c>
      <c r="B319" s="109"/>
      <c r="C319" s="109"/>
      <c r="D319" s="109"/>
      <c r="E319" s="109"/>
      <c r="F319" s="109"/>
    </row>
    <row r="320" spans="1:6" ht="12" customHeight="1">
      <c r="A320" s="110" t="s">
        <v>276</v>
      </c>
      <c r="B320" s="110"/>
      <c r="C320" s="110"/>
      <c r="D320" s="110"/>
      <c r="E320" s="110"/>
      <c r="F320" s="110"/>
    </row>
    <row r="321" spans="1:6" ht="12" customHeight="1">
      <c r="A321" s="110" t="s">
        <v>371</v>
      </c>
      <c r="B321" s="110"/>
      <c r="C321" s="110"/>
      <c r="D321" s="110"/>
      <c r="E321" s="110"/>
      <c r="F321" s="110"/>
    </row>
    <row r="322" spans="1:6" ht="12" customHeight="1">
      <c r="A322" s="109" t="s">
        <v>277</v>
      </c>
      <c r="B322" s="109"/>
      <c r="C322" s="109"/>
      <c r="D322" s="109"/>
      <c r="E322" s="109"/>
      <c r="F322" s="109"/>
    </row>
    <row r="323" spans="1:6" ht="12" customHeight="1">
      <c r="A323" s="109" t="s">
        <v>352</v>
      </c>
      <c r="B323" s="109"/>
      <c r="C323" s="109"/>
      <c r="D323" s="109"/>
      <c r="E323" s="109"/>
      <c r="F323" s="109"/>
    </row>
    <row r="324" spans="1:6" ht="12" customHeight="1">
      <c r="A324" s="109" t="s">
        <v>278</v>
      </c>
      <c r="B324" s="109"/>
      <c r="C324" s="109"/>
      <c r="D324" s="109"/>
      <c r="E324" s="109"/>
      <c r="F324" s="109"/>
    </row>
    <row r="325" spans="1:6" ht="12" customHeight="1">
      <c r="A325" s="109" t="s">
        <v>279</v>
      </c>
      <c r="B325" s="109"/>
      <c r="C325" s="109"/>
      <c r="D325" s="109"/>
      <c r="E325" s="109"/>
      <c r="F325" s="109"/>
    </row>
    <row r="326" spans="1:6" ht="12" customHeight="1">
      <c r="A326" s="109" t="s">
        <v>408</v>
      </c>
      <c r="B326" s="109"/>
      <c r="C326" s="109"/>
      <c r="D326" s="109"/>
      <c r="E326" s="109"/>
      <c r="F326" s="109"/>
    </row>
    <row r="327" spans="1:6" ht="12" customHeight="1">
      <c r="A327" s="110" t="s">
        <v>280</v>
      </c>
      <c r="B327" s="110"/>
      <c r="C327" s="110"/>
      <c r="D327" s="110"/>
      <c r="E327" s="110"/>
      <c r="F327" s="78"/>
    </row>
    <row r="328" spans="1:6" ht="12" customHeight="1">
      <c r="A328" s="110" t="s">
        <v>354</v>
      </c>
      <c r="B328" s="110"/>
      <c r="C328" s="110"/>
      <c r="D328" s="110"/>
      <c r="E328" s="110"/>
      <c r="F328" s="78"/>
    </row>
    <row r="329" spans="1:6" ht="12" customHeight="1">
      <c r="A329" s="110" t="s">
        <v>353</v>
      </c>
      <c r="B329" s="110"/>
      <c r="C329" s="110"/>
      <c r="D329" s="110"/>
      <c r="E329" s="110"/>
      <c r="F329" s="78"/>
    </row>
    <row r="330" spans="1:6" ht="21.75" customHeight="1">
      <c r="A330" s="109" t="s">
        <v>281</v>
      </c>
      <c r="B330" s="109"/>
      <c r="C330" s="109"/>
      <c r="D330" s="109"/>
      <c r="E330" s="109"/>
      <c r="F330" s="109"/>
    </row>
    <row r="331" spans="1:6" ht="12" customHeight="1">
      <c r="A331" s="109" t="s">
        <v>282</v>
      </c>
      <c r="B331" s="109"/>
      <c r="C331" s="109"/>
      <c r="D331" s="109"/>
      <c r="E331" s="109"/>
      <c r="F331" s="109"/>
    </row>
    <row r="332" spans="1:6" ht="12" customHeight="1">
      <c r="A332" s="109" t="s">
        <v>377</v>
      </c>
      <c r="B332" s="109"/>
      <c r="C332" s="109"/>
      <c r="D332" s="109"/>
      <c r="E332" s="109"/>
      <c r="F332" s="109"/>
    </row>
    <row r="333" spans="1:6" ht="21.75" customHeight="1">
      <c r="A333" s="109" t="s">
        <v>409</v>
      </c>
      <c r="B333" s="109"/>
      <c r="C333" s="109"/>
      <c r="D333" s="109"/>
      <c r="E333" s="109"/>
      <c r="F333" s="109"/>
    </row>
    <row r="334" spans="1:6" ht="12" customHeight="1" hidden="1">
      <c r="A334" s="109" t="s">
        <v>355</v>
      </c>
      <c r="B334" s="109"/>
      <c r="C334" s="109"/>
      <c r="D334" s="109"/>
      <c r="E334" s="109"/>
      <c r="F334" s="109"/>
    </row>
    <row r="335" spans="1:6" ht="22.5" customHeight="1">
      <c r="A335" s="110" t="s">
        <v>378</v>
      </c>
      <c r="B335" s="110"/>
      <c r="C335" s="110"/>
      <c r="D335" s="110"/>
      <c r="E335" s="110"/>
      <c r="F335" s="110"/>
    </row>
    <row r="336" spans="1:6" ht="0.75" customHeight="1">
      <c r="A336" s="109" t="s">
        <v>283</v>
      </c>
      <c r="B336" s="109"/>
      <c r="C336" s="109"/>
      <c r="D336" s="109"/>
      <c r="E336" s="109"/>
      <c r="F336" s="109"/>
    </row>
    <row r="337" spans="1:6" ht="12" customHeight="1">
      <c r="A337" s="109" t="s">
        <v>284</v>
      </c>
      <c r="B337" s="109"/>
      <c r="C337" s="109"/>
      <c r="D337" s="109"/>
      <c r="E337" s="109"/>
      <c r="F337" s="109"/>
    </row>
    <row r="338" spans="1:6" ht="12" customHeight="1">
      <c r="A338" s="109" t="s">
        <v>285</v>
      </c>
      <c r="B338" s="109"/>
      <c r="C338" s="109"/>
      <c r="D338" s="109"/>
      <c r="E338" s="109"/>
      <c r="F338" s="109"/>
    </row>
    <row r="339" spans="1:6" ht="12" customHeight="1">
      <c r="A339" s="109" t="s">
        <v>286</v>
      </c>
      <c r="B339" s="109"/>
      <c r="C339" s="109"/>
      <c r="D339" s="109"/>
      <c r="E339" s="109"/>
      <c r="F339" s="109"/>
    </row>
    <row r="340" spans="1:6" ht="12" customHeight="1">
      <c r="A340" s="109" t="s">
        <v>410</v>
      </c>
      <c r="B340" s="109"/>
      <c r="C340" s="109"/>
      <c r="D340" s="109"/>
      <c r="E340" s="109"/>
      <c r="F340" s="78"/>
    </row>
    <row r="341" spans="1:6" ht="12" customHeight="1">
      <c r="A341" s="109" t="s">
        <v>411</v>
      </c>
      <c r="B341" s="109"/>
      <c r="C341" s="109"/>
      <c r="D341" s="109"/>
      <c r="E341" s="109"/>
      <c r="F341" s="109"/>
    </row>
    <row r="342" spans="1:6" ht="12" customHeight="1">
      <c r="A342" s="109" t="s">
        <v>373</v>
      </c>
      <c r="B342" s="109"/>
      <c r="C342" s="109"/>
      <c r="D342" s="109"/>
      <c r="E342" s="109"/>
      <c r="F342" s="109"/>
    </row>
    <row r="343" spans="1:6" ht="12" customHeight="1">
      <c r="A343" s="109" t="s">
        <v>356</v>
      </c>
      <c r="B343" s="109"/>
      <c r="C343" s="109"/>
      <c r="D343" s="109"/>
      <c r="E343" s="109"/>
      <c r="F343" s="109"/>
    </row>
    <row r="344" spans="1:6" ht="12" customHeight="1">
      <c r="A344" s="78"/>
      <c r="B344" s="78"/>
      <c r="C344" s="78"/>
      <c r="D344" s="78"/>
      <c r="E344" s="78"/>
      <c r="F344" s="78"/>
    </row>
    <row r="345" spans="1:6" ht="25.5" customHeight="1">
      <c r="A345" s="141" t="s">
        <v>287</v>
      </c>
      <c r="B345" s="141"/>
      <c r="C345" s="141"/>
      <c r="D345" s="141"/>
      <c r="E345" s="141"/>
      <c r="F345" s="141"/>
    </row>
    <row r="346" spans="1:8" ht="13.5" customHeight="1">
      <c r="A346" s="79" t="s">
        <v>288</v>
      </c>
      <c r="B346" s="144" t="s">
        <v>289</v>
      </c>
      <c r="C346" s="143" t="s">
        <v>290</v>
      </c>
      <c r="D346" s="143" t="s">
        <v>13</v>
      </c>
      <c r="E346" s="80" t="s">
        <v>291</v>
      </c>
      <c r="F346" s="89">
        <v>13999</v>
      </c>
      <c r="G346" s="27">
        <v>8038</v>
      </c>
      <c r="H346" s="28">
        <f>(G346-F346)*100/G346</f>
        <v>-74.1602388653894</v>
      </c>
    </row>
    <row r="347" spans="1:8" ht="12" customHeight="1">
      <c r="A347" s="79" t="s">
        <v>288</v>
      </c>
      <c r="B347" s="145"/>
      <c r="C347" s="143"/>
      <c r="D347" s="143"/>
      <c r="E347" s="80" t="s">
        <v>292</v>
      </c>
      <c r="F347" s="89">
        <v>13800</v>
      </c>
      <c r="G347" s="27">
        <v>10488</v>
      </c>
      <c r="H347" s="28">
        <f>(G347-F347)*100/G347</f>
        <v>-31.57894736842105</v>
      </c>
    </row>
    <row r="348" spans="1:8" ht="12" customHeight="1">
      <c r="A348" s="79" t="s">
        <v>288</v>
      </c>
      <c r="B348" s="145"/>
      <c r="C348" s="143"/>
      <c r="D348" s="143"/>
      <c r="E348" s="80" t="s">
        <v>293</v>
      </c>
      <c r="F348" s="89">
        <v>17413</v>
      </c>
      <c r="G348" s="27"/>
      <c r="H348" s="28"/>
    </row>
    <row r="349" spans="1:8" ht="12" customHeight="1">
      <c r="A349" s="79" t="s">
        <v>294</v>
      </c>
      <c r="B349" s="145"/>
      <c r="C349" s="143"/>
      <c r="D349" s="143"/>
      <c r="E349" s="80" t="s">
        <v>291</v>
      </c>
      <c r="F349" s="89">
        <v>14137</v>
      </c>
      <c r="G349" s="27">
        <v>8359</v>
      </c>
      <c r="H349" s="28">
        <f>(G349-F349)*100/G349</f>
        <v>-69.1231008493839</v>
      </c>
    </row>
    <row r="350" spans="1:8" ht="10.5" customHeight="1">
      <c r="A350" s="79" t="s">
        <v>294</v>
      </c>
      <c r="B350" s="145"/>
      <c r="C350" s="143"/>
      <c r="D350" s="143"/>
      <c r="E350" s="80" t="s">
        <v>292</v>
      </c>
      <c r="F350" s="89">
        <v>13872</v>
      </c>
      <c r="G350" s="27">
        <v>10809</v>
      </c>
      <c r="H350" s="28">
        <f>(G350-F350)*100/G350</f>
        <v>-28.337496530668886</v>
      </c>
    </row>
    <row r="351" spans="1:8" ht="10.5" customHeight="1">
      <c r="A351" s="79" t="s">
        <v>294</v>
      </c>
      <c r="B351" s="145"/>
      <c r="C351" s="143"/>
      <c r="D351" s="143"/>
      <c r="E351" s="80" t="s">
        <v>293</v>
      </c>
      <c r="F351" s="89">
        <v>17947</v>
      </c>
      <c r="G351" s="27"/>
      <c r="H351" s="28"/>
    </row>
    <row r="352" spans="1:8" ht="12" customHeight="1">
      <c r="A352" s="79" t="s">
        <v>295</v>
      </c>
      <c r="B352" s="145"/>
      <c r="C352" s="143"/>
      <c r="D352" s="143"/>
      <c r="E352" s="80" t="s">
        <v>291</v>
      </c>
      <c r="F352" s="89">
        <v>15181</v>
      </c>
      <c r="G352" s="27">
        <v>8331</v>
      </c>
      <c r="H352" s="28">
        <f>(G352-F352)*100/G352</f>
        <v>-82.22302244628496</v>
      </c>
    </row>
    <row r="353" spans="1:8" ht="12.75" customHeight="1">
      <c r="A353" s="79" t="s">
        <v>295</v>
      </c>
      <c r="B353" s="145"/>
      <c r="C353" s="143"/>
      <c r="D353" s="143"/>
      <c r="E353" s="80" t="s">
        <v>292</v>
      </c>
      <c r="F353" s="89">
        <v>14775</v>
      </c>
      <c r="G353" s="27">
        <v>10781</v>
      </c>
      <c r="H353" s="28">
        <f>(G353-F353)*100/G353</f>
        <v>-37.046656154345605</v>
      </c>
    </row>
    <row r="354" spans="1:8" ht="12.75" customHeight="1">
      <c r="A354" s="79" t="s">
        <v>295</v>
      </c>
      <c r="B354" s="145"/>
      <c r="C354" s="143"/>
      <c r="D354" s="143"/>
      <c r="E354" s="80" t="s">
        <v>293</v>
      </c>
      <c r="F354" s="89">
        <v>18043</v>
      </c>
      <c r="G354" s="27"/>
      <c r="H354" s="28"/>
    </row>
    <row r="355" spans="1:8" ht="13.5" customHeight="1">
      <c r="A355" s="79" t="s">
        <v>296</v>
      </c>
      <c r="B355" s="145"/>
      <c r="C355" s="143"/>
      <c r="D355" s="143"/>
      <c r="E355" s="80" t="s">
        <v>291</v>
      </c>
      <c r="F355" s="89">
        <v>15611</v>
      </c>
      <c r="G355" s="27">
        <v>8747</v>
      </c>
      <c r="H355" s="28">
        <f>(G355-F355)*100/G355</f>
        <v>-78.47261918372013</v>
      </c>
    </row>
    <row r="356" spans="1:8" ht="13.5" customHeight="1">
      <c r="A356" s="79" t="s">
        <v>296</v>
      </c>
      <c r="B356" s="145"/>
      <c r="C356" s="143"/>
      <c r="D356" s="143"/>
      <c r="E356" s="80" t="s">
        <v>292</v>
      </c>
      <c r="F356" s="89">
        <v>14865</v>
      </c>
      <c r="G356" s="27">
        <v>11128</v>
      </c>
      <c r="H356" s="28">
        <f>(G356-F356)*100/G356</f>
        <v>-33.58195542774982</v>
      </c>
    </row>
    <row r="357" spans="1:8" ht="13.5" customHeight="1">
      <c r="A357" s="79" t="s">
        <v>296</v>
      </c>
      <c r="B357" s="145"/>
      <c r="C357" s="143"/>
      <c r="D357" s="143"/>
      <c r="E357" s="80" t="s">
        <v>293</v>
      </c>
      <c r="F357" s="89">
        <v>18476</v>
      </c>
      <c r="G357" s="27"/>
      <c r="H357" s="28"/>
    </row>
    <row r="358" spans="1:8" ht="13.5" customHeight="1">
      <c r="A358" s="79" t="s">
        <v>288</v>
      </c>
      <c r="B358" s="145"/>
      <c r="C358" s="144" t="s">
        <v>297</v>
      </c>
      <c r="D358" s="143"/>
      <c r="E358" s="80" t="s">
        <v>291</v>
      </c>
      <c r="F358" s="89">
        <v>26247</v>
      </c>
      <c r="G358" s="27"/>
      <c r="H358" s="28"/>
    </row>
    <row r="359" spans="1:8" ht="13.5" customHeight="1">
      <c r="A359" s="79" t="s">
        <v>288</v>
      </c>
      <c r="B359" s="145"/>
      <c r="C359" s="145"/>
      <c r="D359" s="143"/>
      <c r="E359" s="80" t="s">
        <v>292</v>
      </c>
      <c r="F359" s="89">
        <v>25548</v>
      </c>
      <c r="G359" s="27"/>
      <c r="H359" s="28"/>
    </row>
    <row r="360" spans="1:8" ht="13.5" customHeight="1">
      <c r="A360" s="79" t="s">
        <v>288</v>
      </c>
      <c r="B360" s="145"/>
      <c r="C360" s="145"/>
      <c r="D360" s="143"/>
      <c r="E360" s="80" t="s">
        <v>293</v>
      </c>
      <c r="F360" s="89">
        <v>26571</v>
      </c>
      <c r="G360" s="27"/>
      <c r="H360" s="28"/>
    </row>
    <row r="361" spans="1:8" ht="13.5" customHeight="1">
      <c r="A361" s="79" t="s">
        <v>294</v>
      </c>
      <c r="B361" s="145"/>
      <c r="C361" s="145"/>
      <c r="D361" s="143"/>
      <c r="E361" s="80" t="s">
        <v>291</v>
      </c>
      <c r="F361" s="89">
        <v>26701</v>
      </c>
      <c r="G361" s="27"/>
      <c r="H361" s="28"/>
    </row>
    <row r="362" spans="1:8" ht="13.5" customHeight="1">
      <c r="A362" s="79" t="s">
        <v>294</v>
      </c>
      <c r="B362" s="145"/>
      <c r="C362" s="145"/>
      <c r="D362" s="143"/>
      <c r="E362" s="80" t="s">
        <v>292</v>
      </c>
      <c r="F362" s="89">
        <v>25992</v>
      </c>
      <c r="G362" s="27"/>
      <c r="H362" s="28"/>
    </row>
    <row r="363" spans="1:8" ht="13.5" customHeight="1">
      <c r="A363" s="79" t="s">
        <v>294</v>
      </c>
      <c r="B363" s="145"/>
      <c r="C363" s="145"/>
      <c r="D363" s="143"/>
      <c r="E363" s="80" t="s">
        <v>293</v>
      </c>
      <c r="F363" s="89">
        <v>27234</v>
      </c>
      <c r="G363" s="27"/>
      <c r="H363" s="28"/>
    </row>
    <row r="364" spans="1:8" ht="13.5" customHeight="1">
      <c r="A364" s="79"/>
      <c r="B364" s="104"/>
      <c r="C364" s="100"/>
      <c r="D364" s="143"/>
      <c r="E364" s="80"/>
      <c r="F364" s="89"/>
      <c r="G364" s="27"/>
      <c r="H364" s="28"/>
    </row>
    <row r="365" spans="1:8" ht="13.5" customHeight="1">
      <c r="A365" s="79" t="s">
        <v>295</v>
      </c>
      <c r="B365" s="145" t="s">
        <v>289</v>
      </c>
      <c r="C365" s="144" t="s">
        <v>297</v>
      </c>
      <c r="D365" s="143"/>
      <c r="E365" s="80" t="s">
        <v>291</v>
      </c>
      <c r="F365" s="89">
        <v>27028</v>
      </c>
      <c r="G365" s="27"/>
      <c r="H365" s="28"/>
    </row>
    <row r="366" spans="1:8" ht="13.5" customHeight="1">
      <c r="A366" s="79" t="s">
        <v>295</v>
      </c>
      <c r="B366" s="145"/>
      <c r="C366" s="145"/>
      <c r="D366" s="143"/>
      <c r="E366" s="80" t="s">
        <v>292</v>
      </c>
      <c r="F366" s="89">
        <v>26330</v>
      </c>
      <c r="G366" s="27"/>
      <c r="H366" s="28"/>
    </row>
    <row r="367" spans="1:8" ht="13.5" customHeight="1">
      <c r="A367" s="79" t="s">
        <v>295</v>
      </c>
      <c r="B367" s="145"/>
      <c r="C367" s="145"/>
      <c r="D367" s="143"/>
      <c r="E367" s="80" t="s">
        <v>293</v>
      </c>
      <c r="F367" s="89">
        <v>27551</v>
      </c>
      <c r="G367" s="27">
        <v>19151</v>
      </c>
      <c r="H367" s="28">
        <f aca="true" t="shared" si="11" ref="H367:H372">(G367-F367)*100/G367</f>
        <v>-43.86193932431727</v>
      </c>
    </row>
    <row r="368" spans="1:8" ht="13.5" customHeight="1">
      <c r="A368" s="79" t="s">
        <v>296</v>
      </c>
      <c r="B368" s="145"/>
      <c r="C368" s="145"/>
      <c r="D368" s="143"/>
      <c r="E368" s="80" t="s">
        <v>291</v>
      </c>
      <c r="F368" s="89">
        <v>27564</v>
      </c>
      <c r="G368" s="27">
        <v>19484</v>
      </c>
      <c r="H368" s="28">
        <f t="shared" si="11"/>
        <v>-41.46992404023814</v>
      </c>
    </row>
    <row r="369" spans="1:8" ht="13.5" customHeight="1">
      <c r="A369" s="79" t="s">
        <v>296</v>
      </c>
      <c r="B369" s="145"/>
      <c r="C369" s="145"/>
      <c r="D369" s="143"/>
      <c r="E369" s="80" t="s">
        <v>292</v>
      </c>
      <c r="F369" s="89">
        <v>26842</v>
      </c>
      <c r="G369" s="27">
        <v>19737</v>
      </c>
      <c r="H369" s="28">
        <f t="shared" si="11"/>
        <v>-35.99837867963723</v>
      </c>
    </row>
    <row r="370" spans="1:8" ht="13.5" customHeight="1">
      <c r="A370" s="79" t="s">
        <v>296</v>
      </c>
      <c r="B370" s="145"/>
      <c r="C370" s="145"/>
      <c r="D370" s="143"/>
      <c r="E370" s="80" t="s">
        <v>293</v>
      </c>
      <c r="F370" s="89">
        <v>28103</v>
      </c>
      <c r="G370" s="27">
        <v>20122</v>
      </c>
      <c r="H370" s="28">
        <f t="shared" si="11"/>
        <v>-39.66305536229003</v>
      </c>
    </row>
    <row r="371" spans="1:8" ht="13.5" customHeight="1">
      <c r="A371" s="142" t="s">
        <v>298</v>
      </c>
      <c r="B371" s="145"/>
      <c r="C371" s="143" t="s">
        <v>290</v>
      </c>
      <c r="D371" s="143"/>
      <c r="E371" s="80" t="s">
        <v>291</v>
      </c>
      <c r="F371" s="89">
        <v>23759</v>
      </c>
      <c r="G371" s="27">
        <v>20070</v>
      </c>
      <c r="H371" s="28">
        <f t="shared" si="11"/>
        <v>-18.380667663178873</v>
      </c>
    </row>
    <row r="372" spans="1:8" ht="13.5" customHeight="1">
      <c r="A372" s="142"/>
      <c r="B372" s="145"/>
      <c r="C372" s="143"/>
      <c r="D372" s="143"/>
      <c r="E372" s="80" t="s">
        <v>292</v>
      </c>
      <c r="F372" s="89">
        <v>23181</v>
      </c>
      <c r="G372" s="27">
        <v>20857</v>
      </c>
      <c r="H372" s="28">
        <f t="shared" si="11"/>
        <v>-11.142542072205973</v>
      </c>
    </row>
    <row r="373" spans="1:8" ht="12.75" customHeight="1">
      <c r="A373" s="142"/>
      <c r="B373" s="145"/>
      <c r="C373" s="143"/>
      <c r="D373" s="143"/>
      <c r="E373" s="80" t="s">
        <v>293</v>
      </c>
      <c r="F373" s="89">
        <v>24090</v>
      </c>
      <c r="G373" s="27"/>
      <c r="H373" s="28"/>
    </row>
    <row r="374" spans="1:8" ht="13.5" customHeight="1" hidden="1">
      <c r="A374" s="142"/>
      <c r="B374" s="145"/>
      <c r="C374" s="143" t="s">
        <v>297</v>
      </c>
      <c r="D374" s="143"/>
      <c r="E374" s="80"/>
      <c r="F374" s="89">
        <v>30752</v>
      </c>
      <c r="G374" s="27">
        <v>26625</v>
      </c>
      <c r="H374" s="28">
        <f>(G374-F374)*100/G374</f>
        <v>-15.500469483568075</v>
      </c>
    </row>
    <row r="375" spans="1:8" ht="13.5" customHeight="1">
      <c r="A375" s="142"/>
      <c r="B375" s="145"/>
      <c r="C375" s="143"/>
      <c r="D375" s="143"/>
      <c r="E375" s="80" t="s">
        <v>361</v>
      </c>
      <c r="F375" s="89">
        <v>33827</v>
      </c>
      <c r="G375" s="27">
        <v>27411</v>
      </c>
      <c r="H375" s="28">
        <f>(G375-F375)*100/G375</f>
        <v>-23.40666155922805</v>
      </c>
    </row>
    <row r="376" spans="1:8" ht="13.5" customHeight="1">
      <c r="A376" s="142"/>
      <c r="B376" s="146"/>
      <c r="C376" s="143"/>
      <c r="D376" s="143"/>
      <c r="E376" s="80" t="s">
        <v>293</v>
      </c>
      <c r="F376" s="89">
        <v>34826</v>
      </c>
      <c r="G376" s="27"/>
      <c r="H376" s="28"/>
    </row>
    <row r="377" spans="1:6" ht="21" customHeight="1">
      <c r="A377" s="79" t="s">
        <v>299</v>
      </c>
      <c r="B377" s="143" t="s">
        <v>300</v>
      </c>
      <c r="C377" s="143"/>
      <c r="D377" s="143"/>
      <c r="E377" s="143"/>
      <c r="F377" s="143"/>
    </row>
    <row r="378" spans="1:6" ht="21" customHeight="1">
      <c r="A378" s="82"/>
      <c r="B378" s="83"/>
      <c r="C378" s="83"/>
      <c r="D378" s="83"/>
      <c r="E378" s="83"/>
      <c r="F378" s="83"/>
    </row>
    <row r="379" spans="1:6" ht="19.5" customHeight="1">
      <c r="A379" s="147" t="s">
        <v>301</v>
      </c>
      <c r="B379" s="147"/>
      <c r="C379" s="147"/>
      <c r="D379" s="147"/>
      <c r="E379" s="147"/>
      <c r="F379" s="147"/>
    </row>
    <row r="380" spans="1:8" ht="12.75" customHeight="1">
      <c r="A380" s="79" t="s">
        <v>302</v>
      </c>
      <c r="B380" s="143" t="s">
        <v>289</v>
      </c>
      <c r="C380" s="143" t="s">
        <v>290</v>
      </c>
      <c r="D380" s="143" t="s">
        <v>13</v>
      </c>
      <c r="E380" s="80" t="s">
        <v>291</v>
      </c>
      <c r="F380" s="89">
        <v>25278</v>
      </c>
      <c r="G380" s="27">
        <v>15249</v>
      </c>
      <c r="H380" s="28">
        <f>(G380-F380)*100/G380</f>
        <v>-65.76824709817038</v>
      </c>
    </row>
    <row r="381" spans="1:8" ht="12" customHeight="1">
      <c r="A381" s="79" t="s">
        <v>302</v>
      </c>
      <c r="B381" s="143"/>
      <c r="C381" s="143"/>
      <c r="D381" s="143"/>
      <c r="E381" s="80" t="s">
        <v>292</v>
      </c>
      <c r="F381" s="89">
        <v>24306</v>
      </c>
      <c r="G381" s="27">
        <v>20492</v>
      </c>
      <c r="H381" s="28">
        <f>(G381-F381)*100/G381</f>
        <v>-18.612141323443296</v>
      </c>
    </row>
    <row r="382" spans="1:8" ht="12" customHeight="1">
      <c r="A382" s="79" t="s">
        <v>302</v>
      </c>
      <c r="B382" s="143"/>
      <c r="C382" s="143"/>
      <c r="D382" s="143"/>
      <c r="E382" s="80" t="s">
        <v>293</v>
      </c>
      <c r="F382" s="89">
        <v>31242</v>
      </c>
      <c r="G382" s="27"/>
      <c r="H382" s="28"/>
    </row>
    <row r="383" spans="1:8" ht="12.75" customHeight="1">
      <c r="A383" s="79" t="s">
        <v>303</v>
      </c>
      <c r="B383" s="143"/>
      <c r="C383" s="143"/>
      <c r="D383" s="143"/>
      <c r="E383" s="80" t="s">
        <v>291</v>
      </c>
      <c r="F383" s="89">
        <v>25868</v>
      </c>
      <c r="G383" s="27">
        <v>15605</v>
      </c>
      <c r="H383" s="28">
        <f>(G383-F383)*100/G383</f>
        <v>-65.76738224927908</v>
      </c>
    </row>
    <row r="384" spans="1:8" ht="12.75" customHeight="1">
      <c r="A384" s="79" t="s">
        <v>303</v>
      </c>
      <c r="B384" s="143"/>
      <c r="C384" s="143"/>
      <c r="D384" s="143"/>
      <c r="E384" s="80" t="s">
        <v>292</v>
      </c>
      <c r="F384" s="89">
        <v>24872</v>
      </c>
      <c r="G384" s="27">
        <v>20848</v>
      </c>
      <c r="H384" s="28">
        <f>(G384-F384)*100/G384</f>
        <v>-19.30161166538757</v>
      </c>
    </row>
    <row r="385" spans="1:8" ht="12.75" customHeight="1">
      <c r="A385" s="79" t="s">
        <v>303</v>
      </c>
      <c r="B385" s="143"/>
      <c r="C385" s="143"/>
      <c r="D385" s="143"/>
      <c r="E385" s="80" t="s">
        <v>293</v>
      </c>
      <c r="F385" s="89">
        <v>31786</v>
      </c>
      <c r="G385" s="27"/>
      <c r="H385" s="28"/>
    </row>
    <row r="386" spans="1:8" ht="12.75" customHeight="1">
      <c r="A386" s="79" t="s">
        <v>304</v>
      </c>
      <c r="B386" s="143"/>
      <c r="C386" s="143"/>
      <c r="D386" s="143"/>
      <c r="E386" s="80" t="s">
        <v>291</v>
      </c>
      <c r="F386" s="89">
        <v>26318</v>
      </c>
      <c r="G386" s="27">
        <v>15876</v>
      </c>
      <c r="H386" s="28">
        <f>(G386-F386)*100/G386</f>
        <v>-65.77223481985386</v>
      </c>
    </row>
    <row r="387" spans="1:8" ht="12.75" customHeight="1">
      <c r="A387" s="79" t="s">
        <v>304</v>
      </c>
      <c r="B387" s="143"/>
      <c r="C387" s="143"/>
      <c r="D387" s="143"/>
      <c r="E387" s="80" t="s">
        <v>292</v>
      </c>
      <c r="F387" s="89">
        <v>25306</v>
      </c>
      <c r="G387" s="27">
        <v>21119</v>
      </c>
      <c r="H387" s="28">
        <f>(G387-F387)*100/G387</f>
        <v>-19.825749325252144</v>
      </c>
    </row>
    <row r="388" spans="1:8" ht="12.75" customHeight="1">
      <c r="A388" s="79" t="s">
        <v>304</v>
      </c>
      <c r="B388" s="143"/>
      <c r="C388" s="143"/>
      <c r="D388" s="143"/>
      <c r="E388" s="80" t="s">
        <v>293</v>
      </c>
      <c r="F388" s="89">
        <v>32199</v>
      </c>
      <c r="G388" s="27"/>
      <c r="H388" s="28"/>
    </row>
    <row r="389" spans="1:8" ht="12.75" customHeight="1">
      <c r="A389" s="79" t="s">
        <v>305</v>
      </c>
      <c r="B389" s="143"/>
      <c r="C389" s="143"/>
      <c r="D389" s="143"/>
      <c r="E389" s="80" t="s">
        <v>291</v>
      </c>
      <c r="F389" s="89">
        <v>27245</v>
      </c>
      <c r="G389" s="27">
        <v>16435</v>
      </c>
      <c r="H389" s="28">
        <f>(G389-F389)*100/G389</f>
        <v>-65.77426224520839</v>
      </c>
    </row>
    <row r="390" spans="1:8" ht="12.75" customHeight="1">
      <c r="A390" s="79" t="s">
        <v>305</v>
      </c>
      <c r="B390" s="143"/>
      <c r="C390" s="143"/>
      <c r="D390" s="143"/>
      <c r="E390" s="80" t="s">
        <v>292</v>
      </c>
      <c r="F390" s="89">
        <v>26195</v>
      </c>
      <c r="G390" s="27">
        <v>21530</v>
      </c>
      <c r="H390" s="28">
        <f>(G390-F390)*100/G390</f>
        <v>-21.66744078030655</v>
      </c>
    </row>
    <row r="391" spans="1:8" ht="12.75" customHeight="1">
      <c r="A391" s="79" t="s">
        <v>305</v>
      </c>
      <c r="B391" s="143"/>
      <c r="C391" s="143"/>
      <c r="D391" s="143"/>
      <c r="E391" s="80" t="s">
        <v>293</v>
      </c>
      <c r="F391" s="89">
        <v>32824</v>
      </c>
      <c r="G391" s="27"/>
      <c r="H391" s="28"/>
    </row>
    <row r="392" spans="1:8" ht="12.75" customHeight="1">
      <c r="A392" s="79" t="s">
        <v>302</v>
      </c>
      <c r="B392" s="143"/>
      <c r="C392" s="143" t="s">
        <v>297</v>
      </c>
      <c r="D392" s="143"/>
      <c r="E392" s="80" t="s">
        <v>291</v>
      </c>
      <c r="F392" s="89">
        <v>40604</v>
      </c>
      <c r="G392" s="27"/>
      <c r="H392" s="28"/>
    </row>
    <row r="393" spans="1:8" ht="12.75" customHeight="1">
      <c r="A393" s="79" t="s">
        <v>302</v>
      </c>
      <c r="B393" s="143"/>
      <c r="C393" s="143"/>
      <c r="D393" s="143"/>
      <c r="E393" s="80" t="s">
        <v>292</v>
      </c>
      <c r="F393" s="89">
        <v>38642</v>
      </c>
      <c r="G393" s="27"/>
      <c r="H393" s="28"/>
    </row>
    <row r="394" spans="1:8" ht="12.75" customHeight="1">
      <c r="A394" s="79" t="s">
        <v>302</v>
      </c>
      <c r="B394" s="143"/>
      <c r="C394" s="143"/>
      <c r="D394" s="143"/>
      <c r="E394" s="80" t="s">
        <v>293</v>
      </c>
      <c r="F394" s="89">
        <v>41017</v>
      </c>
      <c r="G394" s="27"/>
      <c r="H394" s="28"/>
    </row>
    <row r="395" spans="1:8" ht="12.75" customHeight="1">
      <c r="A395" s="79" t="s">
        <v>303</v>
      </c>
      <c r="B395" s="143"/>
      <c r="C395" s="143"/>
      <c r="D395" s="143"/>
      <c r="E395" s="80" t="s">
        <v>291</v>
      </c>
      <c r="F395" s="89">
        <v>40695</v>
      </c>
      <c r="G395" s="27"/>
      <c r="H395" s="28"/>
    </row>
    <row r="396" spans="1:8" ht="12.75" customHeight="1">
      <c r="A396" s="79" t="s">
        <v>303</v>
      </c>
      <c r="B396" s="143"/>
      <c r="C396" s="143"/>
      <c r="D396" s="143"/>
      <c r="E396" s="80" t="s">
        <v>292</v>
      </c>
      <c r="F396" s="89">
        <v>38731</v>
      </c>
      <c r="G396" s="27"/>
      <c r="H396" s="28"/>
    </row>
    <row r="397" spans="1:8" ht="12.75" customHeight="1">
      <c r="A397" s="79" t="s">
        <v>303</v>
      </c>
      <c r="B397" s="143"/>
      <c r="C397" s="143"/>
      <c r="D397" s="143"/>
      <c r="E397" s="80" t="s">
        <v>293</v>
      </c>
      <c r="F397" s="89">
        <v>41107</v>
      </c>
      <c r="G397" s="27"/>
      <c r="H397" s="28"/>
    </row>
    <row r="398" spans="1:8" ht="12.75" customHeight="1">
      <c r="A398" s="79" t="s">
        <v>304</v>
      </c>
      <c r="B398" s="143"/>
      <c r="C398" s="143"/>
      <c r="D398" s="143"/>
      <c r="E398" s="80" t="s">
        <v>291</v>
      </c>
      <c r="F398" s="89">
        <v>40724</v>
      </c>
      <c r="G398" s="27"/>
      <c r="H398" s="28"/>
    </row>
    <row r="399" spans="1:8" ht="12.75" customHeight="1">
      <c r="A399" s="79" t="s">
        <v>304</v>
      </c>
      <c r="B399" s="143"/>
      <c r="C399" s="143"/>
      <c r="D399" s="143"/>
      <c r="E399" s="80" t="s">
        <v>292</v>
      </c>
      <c r="F399" s="89">
        <v>39050</v>
      </c>
      <c r="G399" s="27"/>
      <c r="H399" s="28"/>
    </row>
    <row r="400" spans="1:8" ht="12.75" customHeight="1">
      <c r="A400" s="79" t="s">
        <v>304</v>
      </c>
      <c r="B400" s="143"/>
      <c r="C400" s="143"/>
      <c r="D400" s="143"/>
      <c r="E400" s="80" t="s">
        <v>293</v>
      </c>
      <c r="F400" s="89">
        <v>41426</v>
      </c>
      <c r="G400" s="27"/>
      <c r="H400" s="28"/>
    </row>
    <row r="401" spans="1:8" ht="12.75" customHeight="1">
      <c r="A401" s="79" t="s">
        <v>305</v>
      </c>
      <c r="B401" s="143"/>
      <c r="C401" s="143"/>
      <c r="D401" s="143"/>
      <c r="E401" s="80" t="s">
        <v>291</v>
      </c>
      <c r="F401" s="89">
        <v>41014</v>
      </c>
      <c r="G401" s="27"/>
      <c r="H401" s="28"/>
    </row>
    <row r="402" spans="1:8" ht="12.75" customHeight="1">
      <c r="A402" s="79" t="s">
        <v>305</v>
      </c>
      <c r="B402" s="143"/>
      <c r="C402" s="143"/>
      <c r="D402" s="143"/>
      <c r="E402" s="80" t="s">
        <v>292</v>
      </c>
      <c r="F402" s="89">
        <v>39105</v>
      </c>
      <c r="G402" s="27"/>
      <c r="H402" s="28"/>
    </row>
    <row r="403" spans="1:8" ht="12.75" customHeight="1">
      <c r="A403" s="79" t="s">
        <v>305</v>
      </c>
      <c r="B403" s="143"/>
      <c r="C403" s="143"/>
      <c r="D403" s="143"/>
      <c r="E403" s="80" t="s">
        <v>293</v>
      </c>
      <c r="F403" s="89">
        <v>41480</v>
      </c>
      <c r="G403" s="27"/>
      <c r="H403" s="28"/>
    </row>
    <row r="404" spans="1:6" ht="11.25" customHeight="1">
      <c r="A404" s="148" t="s">
        <v>287</v>
      </c>
      <c r="B404" s="148"/>
      <c r="C404" s="148"/>
      <c r="D404" s="148"/>
      <c r="E404" s="148"/>
      <c r="F404" s="148"/>
    </row>
    <row r="405" spans="1:8" ht="12.75" customHeight="1">
      <c r="A405" s="79" t="s">
        <v>306</v>
      </c>
      <c r="B405" s="143" t="s">
        <v>307</v>
      </c>
      <c r="C405" s="143" t="s">
        <v>308</v>
      </c>
      <c r="D405" s="143" t="s">
        <v>13</v>
      </c>
      <c r="E405" s="80" t="s">
        <v>309</v>
      </c>
      <c r="F405" s="89">
        <v>5266</v>
      </c>
      <c r="G405" s="27">
        <v>3719</v>
      </c>
      <c r="H405" s="28">
        <f>(G405-F405)*100/G405</f>
        <v>-41.59720354934122</v>
      </c>
    </row>
    <row r="406" spans="1:8" ht="10.5" customHeight="1">
      <c r="A406" s="79" t="s">
        <v>306</v>
      </c>
      <c r="B406" s="143"/>
      <c r="C406" s="143"/>
      <c r="D406" s="143"/>
      <c r="E406" s="80" t="s">
        <v>310</v>
      </c>
      <c r="F406" s="89">
        <v>5844</v>
      </c>
      <c r="G406" s="27">
        <v>4144</v>
      </c>
      <c r="H406" s="28">
        <f>(G406-F406)*100/G406</f>
        <v>-41.02316602316602</v>
      </c>
    </row>
    <row r="407" spans="1:8" ht="10.5" customHeight="1">
      <c r="A407" s="79" t="s">
        <v>306</v>
      </c>
      <c r="B407" s="143"/>
      <c r="C407" s="143"/>
      <c r="D407" s="143"/>
      <c r="E407" s="80" t="s">
        <v>311</v>
      </c>
      <c r="F407" s="89">
        <v>6339</v>
      </c>
      <c r="G407" s="27"/>
      <c r="H407" s="28"/>
    </row>
    <row r="408" spans="1:8" ht="10.5" customHeight="1">
      <c r="A408" s="79" t="s">
        <v>312</v>
      </c>
      <c r="B408" s="143"/>
      <c r="C408" s="143"/>
      <c r="D408" s="143"/>
      <c r="E408" s="80" t="s">
        <v>309</v>
      </c>
      <c r="F408" s="89">
        <v>6256</v>
      </c>
      <c r="G408" s="27">
        <v>4250</v>
      </c>
      <c r="H408" s="28">
        <f>(G408-F408)*100/G408</f>
        <v>-47.2</v>
      </c>
    </row>
    <row r="409" spans="1:8" ht="10.5" customHeight="1">
      <c r="A409" s="79" t="s">
        <v>312</v>
      </c>
      <c r="B409" s="143"/>
      <c r="C409" s="143"/>
      <c r="D409" s="143"/>
      <c r="E409" s="80" t="s">
        <v>310</v>
      </c>
      <c r="F409" s="89">
        <v>7150</v>
      </c>
      <c r="G409" s="27"/>
      <c r="H409" s="28"/>
    </row>
    <row r="410" spans="1:8" ht="10.5" customHeight="1">
      <c r="A410" s="79" t="s">
        <v>312</v>
      </c>
      <c r="B410" s="143"/>
      <c r="C410" s="143"/>
      <c r="D410" s="143"/>
      <c r="E410" s="80" t="s">
        <v>311</v>
      </c>
      <c r="F410" s="89">
        <v>7604</v>
      </c>
      <c r="G410" s="27">
        <v>4675</v>
      </c>
      <c r="H410" s="28">
        <f>(G410-F410)*100/G410</f>
        <v>-62.6524064171123</v>
      </c>
    </row>
    <row r="411" spans="1:6" ht="12.75" customHeight="1">
      <c r="A411" s="148" t="s">
        <v>313</v>
      </c>
      <c r="B411" s="148"/>
      <c r="C411" s="148"/>
      <c r="D411" s="148"/>
      <c r="E411" s="148"/>
      <c r="F411" s="148"/>
    </row>
    <row r="412" spans="1:8" ht="10.5" customHeight="1">
      <c r="A412" s="81" t="s">
        <v>314</v>
      </c>
      <c r="B412" s="143" t="s">
        <v>307</v>
      </c>
      <c r="C412" s="143" t="s">
        <v>315</v>
      </c>
      <c r="D412" s="143" t="s">
        <v>53</v>
      </c>
      <c r="E412" s="26" t="s">
        <v>316</v>
      </c>
      <c r="F412" s="27">
        <v>3781</v>
      </c>
      <c r="G412" s="27">
        <v>2656</v>
      </c>
      <c r="H412" s="28">
        <f aca="true" t="shared" si="12" ref="H412:H429">(G412-F412)*100/G412</f>
        <v>-42.35692771084337</v>
      </c>
    </row>
    <row r="413" spans="1:8" ht="10.5" customHeight="1">
      <c r="A413" s="142" t="s">
        <v>317</v>
      </c>
      <c r="B413" s="143"/>
      <c r="C413" s="143"/>
      <c r="D413" s="143"/>
      <c r="E413" s="84" t="s">
        <v>318</v>
      </c>
      <c r="F413" s="27">
        <v>6454</v>
      </c>
      <c r="G413" s="27">
        <v>4650</v>
      </c>
      <c r="H413" s="28">
        <f t="shared" si="12"/>
        <v>-38.795698924731184</v>
      </c>
    </row>
    <row r="414" spans="1:8" ht="12.75" customHeight="1">
      <c r="A414" s="142"/>
      <c r="B414" s="143"/>
      <c r="C414" s="143"/>
      <c r="D414" s="143"/>
      <c r="E414" s="84" t="s">
        <v>319</v>
      </c>
      <c r="F414" s="27">
        <v>6454</v>
      </c>
      <c r="G414" s="27">
        <v>4650</v>
      </c>
      <c r="H414" s="28">
        <f t="shared" si="12"/>
        <v>-38.795698924731184</v>
      </c>
    </row>
    <row r="415" spans="1:8" ht="10.5" customHeight="1">
      <c r="A415" s="142"/>
      <c r="B415" s="143"/>
      <c r="C415" s="143"/>
      <c r="D415" s="143"/>
      <c r="E415" s="84" t="s">
        <v>320</v>
      </c>
      <c r="F415" s="27">
        <v>8071</v>
      </c>
      <c r="G415" s="27">
        <v>5188</v>
      </c>
      <c r="H415" s="28">
        <f t="shared" si="12"/>
        <v>-55.57054741711642</v>
      </c>
    </row>
    <row r="416" spans="1:8" ht="10.5" customHeight="1">
      <c r="A416" s="142"/>
      <c r="B416" s="143"/>
      <c r="C416" s="143"/>
      <c r="D416" s="143"/>
      <c r="E416" s="85" t="s">
        <v>321</v>
      </c>
      <c r="F416" s="27">
        <v>6454</v>
      </c>
      <c r="G416" s="27">
        <v>4650</v>
      </c>
      <c r="H416" s="28">
        <f t="shared" si="12"/>
        <v>-38.795698924731184</v>
      </c>
    </row>
    <row r="417" spans="1:8" ht="12.75" customHeight="1">
      <c r="A417" s="142"/>
      <c r="B417" s="143"/>
      <c r="C417" s="143"/>
      <c r="D417" s="143"/>
      <c r="E417" s="84" t="s">
        <v>322</v>
      </c>
      <c r="F417" s="27">
        <v>6078</v>
      </c>
      <c r="G417" s="27">
        <v>4201</v>
      </c>
      <c r="H417" s="28">
        <f t="shared" si="12"/>
        <v>-44.67983813377767</v>
      </c>
    </row>
    <row r="418" spans="1:8" ht="10.5" customHeight="1">
      <c r="A418" s="142"/>
      <c r="B418" s="143"/>
      <c r="C418" s="143"/>
      <c r="D418" s="143"/>
      <c r="E418" s="84" t="s">
        <v>323</v>
      </c>
      <c r="F418" s="27">
        <v>8071</v>
      </c>
      <c r="G418" s="27">
        <v>5415</v>
      </c>
      <c r="H418" s="28">
        <f t="shared" si="12"/>
        <v>-49.04893813481071</v>
      </c>
    </row>
    <row r="419" spans="1:8" ht="10.5" customHeight="1">
      <c r="A419" s="142" t="s">
        <v>324</v>
      </c>
      <c r="B419" s="143"/>
      <c r="C419" s="143"/>
      <c r="D419" s="143"/>
      <c r="E419" s="80" t="s">
        <v>325</v>
      </c>
      <c r="F419" s="27">
        <v>8470</v>
      </c>
      <c r="G419" s="27">
        <v>6111</v>
      </c>
      <c r="H419" s="28">
        <f t="shared" si="12"/>
        <v>-38.60252004581901</v>
      </c>
    </row>
    <row r="420" spans="1:8" ht="10.5" customHeight="1">
      <c r="A420" s="142"/>
      <c r="B420" s="143"/>
      <c r="C420" s="143"/>
      <c r="D420" s="143"/>
      <c r="E420" s="80" t="s">
        <v>326</v>
      </c>
      <c r="F420" s="27">
        <v>9323</v>
      </c>
      <c r="G420" s="27">
        <v>6754</v>
      </c>
      <c r="H420" s="28">
        <f t="shared" si="12"/>
        <v>-38.036718981344386</v>
      </c>
    </row>
    <row r="421" spans="1:8" ht="13.5" customHeight="1">
      <c r="A421" s="142" t="s">
        <v>327</v>
      </c>
      <c r="B421" s="144" t="s">
        <v>307</v>
      </c>
      <c r="C421" s="144" t="s">
        <v>315</v>
      </c>
      <c r="D421" s="144" t="s">
        <v>53</v>
      </c>
      <c r="E421" s="80" t="s">
        <v>325</v>
      </c>
      <c r="F421" s="27">
        <v>6353</v>
      </c>
      <c r="G421" s="27">
        <v>4565</v>
      </c>
      <c r="H421" s="28">
        <f t="shared" si="12"/>
        <v>-39.16757940854326</v>
      </c>
    </row>
    <row r="422" spans="1:8" ht="10.5" customHeight="1">
      <c r="A422" s="142"/>
      <c r="B422" s="145"/>
      <c r="C422" s="145"/>
      <c r="D422" s="145"/>
      <c r="E422" s="80" t="s">
        <v>326</v>
      </c>
      <c r="F422" s="27">
        <v>7543</v>
      </c>
      <c r="G422" s="27">
        <v>5166</v>
      </c>
      <c r="H422" s="28">
        <f t="shared" si="12"/>
        <v>-46.01238869531552</v>
      </c>
    </row>
    <row r="423" spans="1:8" ht="10.5" customHeight="1">
      <c r="A423" s="142" t="s">
        <v>379</v>
      </c>
      <c r="B423" s="146"/>
      <c r="C423" s="146"/>
      <c r="D423" s="146"/>
      <c r="E423" s="80" t="s">
        <v>380</v>
      </c>
      <c r="F423" s="27">
        <v>29846</v>
      </c>
      <c r="G423" s="27"/>
      <c r="H423" s="28"/>
    </row>
    <row r="424" spans="1:8" ht="12.75" customHeight="1">
      <c r="A424" s="142"/>
      <c r="B424" s="143" t="s">
        <v>307</v>
      </c>
      <c r="C424" s="143" t="s">
        <v>328</v>
      </c>
      <c r="D424" s="143" t="s">
        <v>13</v>
      </c>
      <c r="E424" s="149" t="s">
        <v>329</v>
      </c>
      <c r="F424" s="23">
        <v>6403</v>
      </c>
      <c r="G424" s="23">
        <v>3880</v>
      </c>
      <c r="H424" s="28">
        <f t="shared" si="12"/>
        <v>-65.02577319587628</v>
      </c>
    </row>
    <row r="425" spans="1:8" ht="12.75" customHeight="1">
      <c r="A425" s="79" t="s">
        <v>330</v>
      </c>
      <c r="B425" s="143"/>
      <c r="C425" s="143"/>
      <c r="D425" s="143"/>
      <c r="E425" s="149"/>
      <c r="F425" s="23">
        <v>7081</v>
      </c>
      <c r="G425" s="23">
        <v>4313</v>
      </c>
      <c r="H425" s="28">
        <f t="shared" si="12"/>
        <v>-64.17806631115234</v>
      </c>
    </row>
    <row r="426" spans="1:8" ht="12.75" customHeight="1">
      <c r="A426" s="79" t="s">
        <v>331</v>
      </c>
      <c r="B426" s="143"/>
      <c r="C426" s="143"/>
      <c r="D426" s="143"/>
      <c r="E426" s="143"/>
      <c r="F426" s="23">
        <v>3032</v>
      </c>
      <c r="G426" s="23">
        <v>2138</v>
      </c>
      <c r="H426" s="28">
        <f t="shared" si="12"/>
        <v>-41.81478016838167</v>
      </c>
    </row>
    <row r="427" spans="1:8" ht="12.75" customHeight="1">
      <c r="A427" s="79" t="s">
        <v>332</v>
      </c>
      <c r="B427" s="143"/>
      <c r="C427" s="143"/>
      <c r="D427" s="143"/>
      <c r="E427" s="143"/>
      <c r="F427" s="23">
        <v>3177</v>
      </c>
      <c r="G427" s="23">
        <v>2380</v>
      </c>
      <c r="H427" s="28">
        <f t="shared" si="12"/>
        <v>-33.48739495798319</v>
      </c>
    </row>
    <row r="428" spans="1:8" ht="12.75" customHeight="1">
      <c r="A428" s="79" t="s">
        <v>333</v>
      </c>
      <c r="B428" s="143"/>
      <c r="C428" s="150">
        <v>0.0005</v>
      </c>
      <c r="D428" s="143"/>
      <c r="E428" s="143"/>
      <c r="F428" s="23">
        <v>4331</v>
      </c>
      <c r="G428" s="23">
        <v>2825</v>
      </c>
      <c r="H428" s="28">
        <f t="shared" si="12"/>
        <v>-53.309734513274336</v>
      </c>
    </row>
    <row r="429" spans="1:8" ht="12.75" customHeight="1">
      <c r="A429" s="79" t="s">
        <v>334</v>
      </c>
      <c r="B429" s="143"/>
      <c r="C429" s="143"/>
      <c r="D429" s="143"/>
      <c r="E429" s="143"/>
      <c r="F429" s="23">
        <v>5143</v>
      </c>
      <c r="G429" s="23">
        <v>3359</v>
      </c>
      <c r="H429" s="28">
        <f t="shared" si="12"/>
        <v>-53.11104495385531</v>
      </c>
    </row>
    <row r="430" spans="1:256" ht="10.5" customHeight="1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/>
      <c r="HY430"/>
      <c r="HZ430"/>
      <c r="IA430"/>
      <c r="IB430"/>
      <c r="IC430"/>
      <c r="ID430"/>
      <c r="IE430"/>
      <c r="IF430"/>
      <c r="IG430"/>
      <c r="IH430"/>
      <c r="II430"/>
      <c r="IJ430"/>
      <c r="IK430"/>
      <c r="IL430"/>
      <c r="IM430"/>
      <c r="IN430"/>
      <c r="IO430"/>
      <c r="IP430"/>
      <c r="IQ430"/>
      <c r="IR430"/>
      <c r="IS430"/>
      <c r="IT430"/>
      <c r="IU430"/>
      <c r="IV430"/>
    </row>
    <row r="431" spans="1:6" ht="12.75" customHeight="1">
      <c r="A431" s="74" t="s">
        <v>273</v>
      </c>
      <c r="B431" s="78"/>
      <c r="C431" s="78"/>
      <c r="D431" s="78"/>
      <c r="E431" s="78"/>
      <c r="F431" s="78"/>
    </row>
    <row r="432" spans="1:6" ht="12.75" customHeight="1">
      <c r="A432" s="151" t="s">
        <v>357</v>
      </c>
      <c r="B432" s="151"/>
      <c r="C432" s="151"/>
      <c r="D432" s="151"/>
      <c r="E432" s="151"/>
      <c r="F432" s="151"/>
    </row>
    <row r="433" spans="1:6" ht="12.75" customHeight="1">
      <c r="A433" s="155" t="s">
        <v>335</v>
      </c>
      <c r="B433" s="155"/>
      <c r="C433" s="155"/>
      <c r="D433" s="155"/>
      <c r="E433" s="155"/>
      <c r="F433" s="155"/>
    </row>
    <row r="434" spans="1:6" ht="12.75" customHeight="1">
      <c r="A434" s="151" t="s">
        <v>336</v>
      </c>
      <c r="B434" s="151"/>
      <c r="C434" s="151"/>
      <c r="D434" s="151"/>
      <c r="E434" s="151"/>
      <c r="F434" s="151"/>
    </row>
    <row r="435" spans="1:6" ht="13.5" customHeight="1">
      <c r="A435" s="151" t="s">
        <v>337</v>
      </c>
      <c r="B435" s="151"/>
      <c r="C435" s="151"/>
      <c r="D435" s="151"/>
      <c r="E435" s="151"/>
      <c r="F435" s="151"/>
    </row>
    <row r="436" spans="1:6" ht="15" customHeight="1">
      <c r="A436" s="151" t="s">
        <v>338</v>
      </c>
      <c r="B436" s="151"/>
      <c r="C436" s="151"/>
      <c r="D436" s="151"/>
      <c r="E436" s="151"/>
      <c r="F436" s="151"/>
    </row>
    <row r="437" spans="1:6" ht="15" customHeight="1">
      <c r="A437" s="86"/>
      <c r="B437" s="86"/>
      <c r="C437" s="86"/>
      <c r="D437" s="86"/>
      <c r="E437" s="86"/>
      <c r="F437" s="86"/>
    </row>
    <row r="438" spans="1:6" ht="15" customHeight="1">
      <c r="A438" s="86"/>
      <c r="B438" s="86"/>
      <c r="C438" s="86"/>
      <c r="D438" s="86"/>
      <c r="E438" s="86"/>
      <c r="F438" s="86"/>
    </row>
    <row r="439" spans="1:6" ht="12.75" customHeight="1">
      <c r="A439" s="151" t="s">
        <v>339</v>
      </c>
      <c r="B439" s="151"/>
      <c r="C439" s="151"/>
      <c r="D439" s="151"/>
      <c r="E439" s="151"/>
      <c r="F439" s="151"/>
    </row>
    <row r="440" spans="1:6" ht="14.25" customHeight="1">
      <c r="A440" s="86"/>
      <c r="B440" s="86"/>
      <c r="C440" s="86"/>
      <c r="D440" s="86"/>
      <c r="E440" s="86"/>
      <c r="F440" s="86"/>
    </row>
    <row r="441" spans="1:6" ht="12.75" customHeight="1">
      <c r="A441" s="111" t="s">
        <v>340</v>
      </c>
      <c r="B441" s="111"/>
      <c r="C441" s="111"/>
      <c r="D441" s="111"/>
      <c r="E441" s="111"/>
      <c r="F441" s="111"/>
    </row>
    <row r="442" spans="1:6" ht="12.75" customHeight="1">
      <c r="A442" s="111" t="s">
        <v>341</v>
      </c>
      <c r="B442" s="111"/>
      <c r="C442" s="111"/>
      <c r="D442" s="111"/>
      <c r="E442" s="111"/>
      <c r="F442" s="111"/>
    </row>
    <row r="443" spans="1:6" ht="12.75" customHeight="1">
      <c r="A443" s="153" t="s">
        <v>342</v>
      </c>
      <c r="B443" s="153"/>
      <c r="C443" s="153"/>
      <c r="D443" s="153"/>
      <c r="E443" s="153"/>
      <c r="F443" s="153"/>
    </row>
    <row r="444" spans="1:6" ht="12.75" customHeight="1">
      <c r="A444" s="111" t="s">
        <v>375</v>
      </c>
      <c r="B444" s="111"/>
      <c r="C444" s="111"/>
      <c r="D444" s="111"/>
      <c r="E444" s="111"/>
      <c r="F444" s="111"/>
    </row>
    <row r="445" spans="1:6" ht="12.75" customHeight="1">
      <c r="A445" s="111" t="s">
        <v>376</v>
      </c>
      <c r="B445" s="111"/>
      <c r="C445" s="111"/>
      <c r="D445" s="111"/>
      <c r="E445" s="111"/>
      <c r="F445" s="111"/>
    </row>
    <row r="446" spans="1:6" ht="10.5" customHeight="1">
      <c r="A446" s="111" t="s">
        <v>374</v>
      </c>
      <c r="B446" s="111"/>
      <c r="C446" s="111"/>
      <c r="D446" s="111"/>
      <c r="E446" s="111"/>
      <c r="F446" s="111"/>
    </row>
    <row r="447" spans="1:6" ht="12.75" customHeight="1">
      <c r="A447" s="87"/>
      <c r="B447" s="87"/>
      <c r="C447" s="87"/>
      <c r="D447" s="87"/>
      <c r="E447" s="87"/>
      <c r="F447" s="87"/>
    </row>
    <row r="448" spans="1:6" ht="12" customHeight="1">
      <c r="A448" s="154" t="s">
        <v>363</v>
      </c>
      <c r="B448" s="154"/>
      <c r="C448" s="154"/>
      <c r="D448" s="154"/>
      <c r="E448" s="154"/>
      <c r="F448" s="154"/>
    </row>
    <row r="449" spans="1:6" ht="12.75" customHeight="1">
      <c r="A449" s="154" t="s">
        <v>343</v>
      </c>
      <c r="B449" s="154"/>
      <c r="C449" s="154"/>
      <c r="D449" s="154"/>
      <c r="E449" s="154"/>
      <c r="F449" s="154"/>
    </row>
    <row r="450" spans="1:6" ht="12.75" customHeight="1">
      <c r="A450" s="152" t="s">
        <v>344</v>
      </c>
      <c r="B450" s="152"/>
      <c r="C450" s="152"/>
      <c r="D450" s="152"/>
      <c r="E450" s="152"/>
      <c r="F450" s="152"/>
    </row>
  </sheetData>
  <sheetProtection selectLockedCells="1" selectUnlockedCells="1"/>
  <mergeCells count="281">
    <mergeCell ref="A328:E328"/>
    <mergeCell ref="A327:E327"/>
    <mergeCell ref="B154:B156"/>
    <mergeCell ref="C154:C156"/>
    <mergeCell ref="D154:D156"/>
    <mergeCell ref="B157:B159"/>
    <mergeCell ref="C157:C159"/>
    <mergeCell ref="D157:D159"/>
    <mergeCell ref="A319:F319"/>
    <mergeCell ref="A320:F320"/>
    <mergeCell ref="C99:C119"/>
    <mergeCell ref="D99:D119"/>
    <mergeCell ref="A120:A122"/>
    <mergeCell ref="B120:B122"/>
    <mergeCell ref="C120:C125"/>
    <mergeCell ref="D120:D125"/>
    <mergeCell ref="B123:B127"/>
    <mergeCell ref="A326:F326"/>
    <mergeCell ref="A442:F442"/>
    <mergeCell ref="A433:F433"/>
    <mergeCell ref="A434:F434"/>
    <mergeCell ref="A435:F435"/>
    <mergeCell ref="A436:F436"/>
    <mergeCell ref="A341:F341"/>
    <mergeCell ref="A340:E340"/>
    <mergeCell ref="A439:F439"/>
    <mergeCell ref="A441:F441"/>
    <mergeCell ref="A450:F450"/>
    <mergeCell ref="A443:F443"/>
    <mergeCell ref="A446:F446"/>
    <mergeCell ref="A448:F448"/>
    <mergeCell ref="A449:F449"/>
    <mergeCell ref="A445:F445"/>
    <mergeCell ref="E424:E425"/>
    <mergeCell ref="B426:E427"/>
    <mergeCell ref="B428:B429"/>
    <mergeCell ref="C428:C429"/>
    <mergeCell ref="D428:E429"/>
    <mergeCell ref="A432:F432"/>
    <mergeCell ref="A421:A422"/>
    <mergeCell ref="B424:B425"/>
    <mergeCell ref="C424:C425"/>
    <mergeCell ref="D424:D425"/>
    <mergeCell ref="A423:A424"/>
    <mergeCell ref="B421:B423"/>
    <mergeCell ref="C421:C423"/>
    <mergeCell ref="D421:D423"/>
    <mergeCell ref="A404:F404"/>
    <mergeCell ref="B405:B410"/>
    <mergeCell ref="C405:C410"/>
    <mergeCell ref="D405:D410"/>
    <mergeCell ref="A411:F411"/>
    <mergeCell ref="B412:B420"/>
    <mergeCell ref="C412:C420"/>
    <mergeCell ref="D412:D420"/>
    <mergeCell ref="A413:A418"/>
    <mergeCell ref="A419:A420"/>
    <mergeCell ref="B377:F377"/>
    <mergeCell ref="C346:C357"/>
    <mergeCell ref="D346:D376"/>
    <mergeCell ref="A379:F379"/>
    <mergeCell ref="B380:B403"/>
    <mergeCell ref="C380:C391"/>
    <mergeCell ref="D380:D403"/>
    <mergeCell ref="C392:C403"/>
    <mergeCell ref="A343:F343"/>
    <mergeCell ref="A345:F345"/>
    <mergeCell ref="A342:F342"/>
    <mergeCell ref="A371:A376"/>
    <mergeCell ref="C371:C373"/>
    <mergeCell ref="C374:C376"/>
    <mergeCell ref="C358:C363"/>
    <mergeCell ref="C365:C370"/>
    <mergeCell ref="B346:B363"/>
    <mergeCell ref="B365:B376"/>
    <mergeCell ref="A334:F334"/>
    <mergeCell ref="A335:F335"/>
    <mergeCell ref="A336:F336"/>
    <mergeCell ref="A337:F337"/>
    <mergeCell ref="A338:F338"/>
    <mergeCell ref="A339:F339"/>
    <mergeCell ref="A315:F315"/>
    <mergeCell ref="B309:C309"/>
    <mergeCell ref="D309:E309"/>
    <mergeCell ref="B310:C310"/>
    <mergeCell ref="D310:E310"/>
    <mergeCell ref="A325:F325"/>
    <mergeCell ref="B311:C311"/>
    <mergeCell ref="A321:F321"/>
    <mergeCell ref="A316:F316"/>
    <mergeCell ref="A318:F318"/>
    <mergeCell ref="B307:C307"/>
    <mergeCell ref="D307:E307"/>
    <mergeCell ref="B308:C308"/>
    <mergeCell ref="D308:E308"/>
    <mergeCell ref="D311:E311"/>
    <mergeCell ref="A314:F314"/>
    <mergeCell ref="A303:F303"/>
    <mergeCell ref="B304:C304"/>
    <mergeCell ref="D304:E304"/>
    <mergeCell ref="B305:C305"/>
    <mergeCell ref="D305:E305"/>
    <mergeCell ref="B306:C306"/>
    <mergeCell ref="D306:E306"/>
    <mergeCell ref="A284:F284"/>
    <mergeCell ref="B285:E287"/>
    <mergeCell ref="B288:E290"/>
    <mergeCell ref="B291:E296"/>
    <mergeCell ref="B297:E299"/>
    <mergeCell ref="B300:E302"/>
    <mergeCell ref="B268:E268"/>
    <mergeCell ref="B269:E269"/>
    <mergeCell ref="A270:F270"/>
    <mergeCell ref="A271:A272"/>
    <mergeCell ref="C271:E282"/>
    <mergeCell ref="A273:A274"/>
    <mergeCell ref="A275:A276"/>
    <mergeCell ref="A277:A278"/>
    <mergeCell ref="A279:A280"/>
    <mergeCell ref="A281:A282"/>
    <mergeCell ref="B257:E258"/>
    <mergeCell ref="B259:E260"/>
    <mergeCell ref="B261:E262"/>
    <mergeCell ref="A265:F265"/>
    <mergeCell ref="B266:E266"/>
    <mergeCell ref="B267:E267"/>
    <mergeCell ref="B263:E263"/>
    <mergeCell ref="A225:F225"/>
    <mergeCell ref="A226:E226"/>
    <mergeCell ref="A227:E227"/>
    <mergeCell ref="A228:F228"/>
    <mergeCell ref="A254:F254"/>
    <mergeCell ref="B255:E256"/>
    <mergeCell ref="C183:C185"/>
    <mergeCell ref="B184:B185"/>
    <mergeCell ref="A190:F190"/>
    <mergeCell ref="B191:E191"/>
    <mergeCell ref="A193:E193"/>
    <mergeCell ref="A194:F194"/>
    <mergeCell ref="A186:F186"/>
    <mergeCell ref="B188:B189"/>
    <mergeCell ref="C187:C189"/>
    <mergeCell ref="B175:B177"/>
    <mergeCell ref="C175:C177"/>
    <mergeCell ref="D175:D177"/>
    <mergeCell ref="A179:F179"/>
    <mergeCell ref="B181:D181"/>
    <mergeCell ref="A182:F182"/>
    <mergeCell ref="A170:A171"/>
    <mergeCell ref="B170:E170"/>
    <mergeCell ref="B171:E171"/>
    <mergeCell ref="A172:F172"/>
    <mergeCell ref="B173:B174"/>
    <mergeCell ref="C173:C174"/>
    <mergeCell ref="D173:D174"/>
    <mergeCell ref="B160:B162"/>
    <mergeCell ref="C160:C165"/>
    <mergeCell ref="D160:D165"/>
    <mergeCell ref="B163:B165"/>
    <mergeCell ref="B166:B167"/>
    <mergeCell ref="C166:C167"/>
    <mergeCell ref="D166:D167"/>
    <mergeCell ref="B146:B148"/>
    <mergeCell ref="C146:C148"/>
    <mergeCell ref="D146:D148"/>
    <mergeCell ref="B149:B151"/>
    <mergeCell ref="C149:C153"/>
    <mergeCell ref="D149:D153"/>
    <mergeCell ref="B152:B153"/>
    <mergeCell ref="C139:C140"/>
    <mergeCell ref="D139:D140"/>
    <mergeCell ref="A142:F142"/>
    <mergeCell ref="B143:B145"/>
    <mergeCell ref="C143:C145"/>
    <mergeCell ref="D143:D145"/>
    <mergeCell ref="A128:F128"/>
    <mergeCell ref="B129:B135"/>
    <mergeCell ref="C129:C135"/>
    <mergeCell ref="D129:D131"/>
    <mergeCell ref="D133:D135"/>
    <mergeCell ref="A138:F138"/>
    <mergeCell ref="A96:F96"/>
    <mergeCell ref="A98:F98"/>
    <mergeCell ref="A109:A110"/>
    <mergeCell ref="C126:C127"/>
    <mergeCell ref="A100:A102"/>
    <mergeCell ref="A111:A113"/>
    <mergeCell ref="A106:A108"/>
    <mergeCell ref="A123:A125"/>
    <mergeCell ref="A117:A119"/>
    <mergeCell ref="B109:B119"/>
    <mergeCell ref="B92:B93"/>
    <mergeCell ref="C92:C95"/>
    <mergeCell ref="D92:D95"/>
    <mergeCell ref="E92:E93"/>
    <mergeCell ref="B94:B95"/>
    <mergeCell ref="E94:E95"/>
    <mergeCell ref="A84:F84"/>
    <mergeCell ref="B85:E85"/>
    <mergeCell ref="B86:E86"/>
    <mergeCell ref="A87:F87"/>
    <mergeCell ref="A89:F89"/>
    <mergeCell ref="A91:F91"/>
    <mergeCell ref="B78:B80"/>
    <mergeCell ref="C78:C80"/>
    <mergeCell ref="D78:D80"/>
    <mergeCell ref="E78:E79"/>
    <mergeCell ref="A81:F81"/>
    <mergeCell ref="B82:B83"/>
    <mergeCell ref="C82:C83"/>
    <mergeCell ref="D82:D83"/>
    <mergeCell ref="A67:F67"/>
    <mergeCell ref="B68:B70"/>
    <mergeCell ref="C68:C70"/>
    <mergeCell ref="D68:D70"/>
    <mergeCell ref="A74:F74"/>
    <mergeCell ref="B75:B77"/>
    <mergeCell ref="C75:C77"/>
    <mergeCell ref="D75:D77"/>
    <mergeCell ref="E75:E77"/>
    <mergeCell ref="A61:F61"/>
    <mergeCell ref="B65:B66"/>
    <mergeCell ref="D65:D66"/>
    <mergeCell ref="C65:C66"/>
    <mergeCell ref="B62:B64"/>
    <mergeCell ref="C62:C64"/>
    <mergeCell ref="D62:D64"/>
    <mergeCell ref="B50:B51"/>
    <mergeCell ref="D50:D51"/>
    <mergeCell ref="A54:F54"/>
    <mergeCell ref="B99:B108"/>
    <mergeCell ref="A103:A105"/>
    <mergeCell ref="A114:A116"/>
    <mergeCell ref="B55:B60"/>
    <mergeCell ref="C55:C57"/>
    <mergeCell ref="D55:D60"/>
    <mergeCell ref="C58:C60"/>
    <mergeCell ref="B38:B43"/>
    <mergeCell ref="C38:C40"/>
    <mergeCell ref="D38:D43"/>
    <mergeCell ref="C41:C43"/>
    <mergeCell ref="B44:B49"/>
    <mergeCell ref="C44:C46"/>
    <mergeCell ref="D44:D49"/>
    <mergeCell ref="C47:C49"/>
    <mergeCell ref="B31:B33"/>
    <mergeCell ref="C31:C33"/>
    <mergeCell ref="D31:D33"/>
    <mergeCell ref="B34:B37"/>
    <mergeCell ref="C34:C37"/>
    <mergeCell ref="D34:D37"/>
    <mergeCell ref="B23:B26"/>
    <mergeCell ref="C23:C26"/>
    <mergeCell ref="D23:D26"/>
    <mergeCell ref="B27:B30"/>
    <mergeCell ref="C27:C30"/>
    <mergeCell ref="D27:D30"/>
    <mergeCell ref="A15:F15"/>
    <mergeCell ref="B16:B19"/>
    <mergeCell ref="C16:C19"/>
    <mergeCell ref="D16:D19"/>
    <mergeCell ref="B20:B22"/>
    <mergeCell ref="C20:C22"/>
    <mergeCell ref="D20:D22"/>
    <mergeCell ref="E1:F1"/>
    <mergeCell ref="E2:F2"/>
    <mergeCell ref="D4:F4"/>
    <mergeCell ref="A5:F5"/>
    <mergeCell ref="A6:F6"/>
    <mergeCell ref="E11:F11"/>
    <mergeCell ref="A2:D3"/>
    <mergeCell ref="A333:F333"/>
    <mergeCell ref="A317:F317"/>
    <mergeCell ref="A444:F444"/>
    <mergeCell ref="A329:E329"/>
    <mergeCell ref="A330:F330"/>
    <mergeCell ref="A331:F331"/>
    <mergeCell ref="A322:F322"/>
    <mergeCell ref="A323:F323"/>
    <mergeCell ref="A324:F324"/>
    <mergeCell ref="A332:F332"/>
  </mergeCells>
  <hyperlinks>
    <hyperlink ref="F8" r:id="rId1" display="http://www.sector-m.ru"/>
  </hyperlinks>
  <printOptions/>
  <pageMargins left="0.39375" right="0.30625" top="0.3541666666666667" bottom="0.3541666666666667" header="0.5118055555555555" footer="0.5118055555555555"/>
  <pageSetup firstPageNumber="1" useFirstPageNumber="1" horizontalDpi="300" verticalDpi="300" orientation="portrait" paperSize="9" scale="9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 customHeight="1"/>
  <sheetData/>
  <sheetProtection selectLockedCells="1" selectUnlockedCells="1"/>
  <printOptions/>
  <pageMargins left="0.6083333333333333" right="0.30625" top="0.46944444444444444" bottom="0.6979166666666666" header="0.23194444444444445" footer="0.46041666666666664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сектор</dc:creator>
  <cp:keywords/>
  <dc:description/>
  <cp:lastModifiedBy>Anton</cp:lastModifiedBy>
  <cp:lastPrinted>2018-02-21T08:31:12Z</cp:lastPrinted>
  <dcterms:created xsi:type="dcterms:W3CDTF">2015-01-28T02:25:26Z</dcterms:created>
  <dcterms:modified xsi:type="dcterms:W3CDTF">2018-05-11T07:42:32Z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